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RESPALDOS MAJO\RIESGOS 2020\PEMS\2026\MAYO\"/>
    </mc:Choice>
  </mc:AlternateContent>
  <xr:revisionPtr revIDLastSave="0" documentId="13_ncr:1_{1016F656-CC27-42F7-B38A-E04D18204736}" xr6:coauthVersionLast="47" xr6:coauthVersionMax="47" xr10:uidLastSave="{00000000-0000-0000-0000-000000000000}"/>
  <bookViews>
    <workbookView xWindow="-108" yWindow="-108" windowWidth="23256" windowHeight="12456"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4" l="1"/>
  <c r="P13" i="14"/>
  <c r="P14" i="14"/>
  <c r="P15" i="14"/>
  <c r="P16" i="14"/>
  <c r="P17" i="14"/>
  <c r="P18" i="14"/>
  <c r="P19" i="14"/>
  <c r="P13" i="13"/>
  <c r="P14" i="13"/>
  <c r="P15" i="13"/>
  <c r="P16" i="13"/>
  <c r="P17" i="13"/>
  <c r="P18" i="13"/>
  <c r="P19" i="13"/>
  <c r="P20" i="13"/>
  <c r="P21" i="13"/>
</calcChain>
</file>

<file path=xl/sharedStrings.xml><?xml version="1.0" encoding="utf-8"?>
<sst xmlns="http://schemas.openxmlformats.org/spreadsheetml/2006/main" count="221" uniqueCount="100">
  <si>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</si>
  <si>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</si>
  <si>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</si>
  <si>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</si>
  <si>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</si>
  <si>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</si>
  <si>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</si>
  <si>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</si>
  <si>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</si>
  <si>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</si>
  <si>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</si>
  <si>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</si>
  <si>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</si>
  <si>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</si>
  <si>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</si>
  <si>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</si>
  <si>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</si>
  <si>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</si>
  <si>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</si>
  <si>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</si>
  <si>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</si>
  <si>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</si>
  <si>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</si>
  <si>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</si>
  <si>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</si>
  <si>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</si>
  <si>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</si>
  <si>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</si>
  <si>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</si>
  <si>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</si>
  <si>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</si>
  <si>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</si>
  <si>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</si>
  <si>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</si>
  <si>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</si>
  <si>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</si>
  <si>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</si>
  <si>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</si>
  <si>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</si>
  <si>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</si>
  <si>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</si>
  <si>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</si>
  <si>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</si>
  <si>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</si>
  <si>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</si>
  <si>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</si>
  <si>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</si>
  <si>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</si>
  <si>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</si>
  <si>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</si>
  <si>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</si>
  <si>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</si>
  <si>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</si>
  <si>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</si>
  <si>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</si>
  <si>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</si>
  <si>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</si>
  <si>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</si>
  <si>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</si>
  <si>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</si>
  <si>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</si>
  <si>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</si>
  <si>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</si>
  <si>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</si>
  <si>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</si>
  <si>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</si>
  <si>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</si>
  <si>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</si>
  <si>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</si>
  <si>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</si>
  <si>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</si>
  <si>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</si>
  <si>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</si>
  <si>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</si>
  <si>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</si>
  <si>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</si>
  <si>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</si>
  <si>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</si>
  <si>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</si>
  <si>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</si>
  <si>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</si>
  <si>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</si>
  <si>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</si>
  <si>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</si>
  <si>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</si>
  <si>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</si>
  <si>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</si>
  <si>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</si>
  <si>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</si>
  <si>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</si>
  <si>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</si>
  <si>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</si>
  <si>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</si>
  <si>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</si>
  <si>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</si>
  <si>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</si>
  <si>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t>11.- En el mes de febrero y marzo de 2026, el patrimonio se mantuvo constante debido a que la Superintendencia de Compañías, Valores y Seguros (SCVS) informó a la Corporación del Seguro de Depósitos (COSEDE) que, debido a  un proceso de reclasificación de cuentas en el sistema ESIGEF, se produjeron retrasos en el registro de recursos correspondientes al 3%. Estos recursos serán regularizados cuando la SCVS termine el proceso.</t>
  </si>
  <si>
    <t>Al 31 de mayo 2026</t>
  </si>
  <si>
    <r>
      <t xml:space="preserve">PUBLICACIÓN ESTADÍSTICA MENSUAL 
</t>
    </r>
    <r>
      <rPr>
        <b/>
        <sz val="11"/>
        <color theme="0" tint="-0.499984740745262"/>
        <rFont val="Garamond"/>
        <family val="1"/>
      </rPr>
      <t>(datos al 31 de mayo de 2026)</t>
    </r>
  </si>
  <si>
    <t>Al 31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</si>
</sst>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amily val="2"/>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9">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top/>
      <bottom/>
      <diagonal/>
    </border>
  </borders>
  <cellStyleXfs count="26">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0" fontId="28" fillId="0" borderId="0"/>
  </cellStyleXfs>
  <cellXfs count="123">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0" fontId="0" fillId="0" borderId="1" xfId="2" applyNumberFormat="1" applyFont="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167" fontId="0" fillId="3" borderId="0" xfId="1" applyNumberFormat="1" applyFont="1" applyFill="1" applyBorder="1"/>
    <xf numFmtId="10" fontId="0" fillId="0" borderId="0" xfId="2" applyNumberFormat="1" applyFont="1" applyBorder="1"/>
    <xf numFmtId="0" fontId="8" fillId="0" borderId="0" xfId="0" applyFont="1" applyAlignment="1">
      <alignment horizontal="center" vertical="center" textRotation="90"/>
    </xf>
    <xf numFmtId="0" fontId="8" fillId="8" borderId="0" xfId="0" applyFont="1" applyFill="1" applyAlignment="1">
      <alignment horizontal="center" vertical="center" textRotation="90"/>
    </xf>
    <xf numFmtId="0" fontId="0" fillId="3" borderId="0" xfId="0" applyFill="1" applyAlignment="1">
      <alignment horizontal="left" vertical="center" wrapText="1"/>
    </xf>
    <xf numFmtId="0" fontId="8" fillId="8" borderId="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3" fillId="0" borderId="0" xfId="4" applyBorder="1" applyAlignment="1">
      <alignment horizontal="left" vertical="center" wrapText="1"/>
    </xf>
    <xf numFmtId="0" fontId="8" fillId="8" borderId="1" xfId="0" applyFont="1" applyFill="1" applyBorder="1" applyAlignment="1">
      <alignment horizontal="center"/>
    </xf>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8" fillId="7" borderId="8" xfId="0" applyFont="1" applyFill="1" applyBorder="1" applyAlignment="1">
      <alignment horizontal="center" vertical="center"/>
    </xf>
    <xf numFmtId="0" fontId="8" fillId="7" borderId="0" xfId="0" applyFont="1" applyFill="1" applyAlignment="1">
      <alignment horizontal="center" vertical="center"/>
    </xf>
    <xf numFmtId="0" fontId="4" fillId="0" borderId="0" xfId="0" applyFont="1" applyAlignment="1">
      <alignment horizontal="justify" vertical="justify" wrapText="1"/>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4" fillId="0" borderId="0" xfId="0" applyFont="1" applyAlignment="1">
      <alignment horizontal="left" vertical="justify"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8" borderId="5" xfId="0" applyFont="1" applyFill="1" applyBorder="1" applyAlignment="1">
      <alignment horizontal="center" vertical="center" textRotation="90"/>
    </xf>
    <xf numFmtId="0" fontId="0" fillId="3" borderId="0" xfId="0" applyFill="1" applyAlignment="1">
      <alignment horizontal="left" vertical="justify"/>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tabSelected="1" workbookViewId="0">
      <selection activeCell="L12" sqref="L12"/>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108" t="s">
        <v>98</v>
      </c>
      <c r="H2" s="108"/>
    </row>
    <row r="3" spans="2:8" x14ac:dyDescent="0.3">
      <c r="G3" s="108"/>
      <c r="H3" s="108"/>
    </row>
    <row r="4" spans="2:8" x14ac:dyDescent="0.3">
      <c r="G4" s="108"/>
      <c r="H4" s="108"/>
    </row>
    <row r="5" spans="2:8" ht="24.75" customHeight="1" x14ac:dyDescent="0.3">
      <c r="G5" s="108"/>
      <c r="H5" s="108"/>
    </row>
    <row r="6" spans="2:8" x14ac:dyDescent="0.3">
      <c r="G6" s="108"/>
      <c r="H6" s="108"/>
    </row>
    <row r="8" spans="2:8" ht="18" x14ac:dyDescent="0.35">
      <c r="B8" s="103" t="s">
        <v>30</v>
      </c>
      <c r="C8" s="103"/>
      <c r="D8" s="103"/>
      <c r="E8" s="103"/>
      <c r="F8" s="103"/>
      <c r="G8" s="103"/>
      <c r="H8" s="103"/>
    </row>
    <row r="10" spans="2:8" x14ac:dyDescent="0.3">
      <c r="B10" s="14" t="s">
        <v>17</v>
      </c>
      <c r="C10" s="104" t="s">
        <v>33</v>
      </c>
      <c r="D10" s="105"/>
      <c r="E10" s="105"/>
      <c r="F10" s="105"/>
      <c r="G10" s="105"/>
      <c r="H10" s="106"/>
    </row>
    <row r="11" spans="2:8" x14ac:dyDescent="0.3">
      <c r="B11" s="13"/>
    </row>
    <row r="12" spans="2:8" x14ac:dyDescent="0.3">
      <c r="B12" s="15" t="s">
        <v>18</v>
      </c>
      <c r="C12" s="107" t="s">
        <v>31</v>
      </c>
      <c r="D12" s="107"/>
      <c r="E12" s="107"/>
      <c r="F12" s="107"/>
      <c r="G12" s="107"/>
      <c r="H12" s="107"/>
    </row>
    <row r="14" spans="2:8" x14ac:dyDescent="0.3">
      <c r="B14" s="31" t="s">
        <v>34</v>
      </c>
      <c r="C14" s="109" t="s">
        <v>32</v>
      </c>
      <c r="D14" s="109"/>
      <c r="E14" s="109"/>
      <c r="F14" s="109"/>
      <c r="G14" s="109"/>
      <c r="H14" s="109"/>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2"/>
  <sheetViews>
    <sheetView showGridLines="0" zoomScale="110" zoomScaleNormal="110" workbookViewId="0">
      <pane xSplit="3" ySplit="10" topLeftCell="DI17" activePane="bottomRight" state="frozen"/>
      <selection pane="topRight" activeCell="D1" sqref="D1"/>
      <selection pane="bottomLeft" activeCell="A11" sqref="A11"/>
      <selection pane="bottomRight" activeCell="DM25" sqref="DM25:DM26"/>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5.33203125" bestFit="1" customWidth="1"/>
    <col min="107" max="107" width="20.44140625" bestFit="1" customWidth="1"/>
    <col min="108" max="108" width="19.44140625" bestFit="1" customWidth="1"/>
    <col min="109" max="109" width="21.109375" customWidth="1"/>
    <col min="110" max="110" width="19.6640625" customWidth="1"/>
    <col min="111" max="111" width="14.33203125" bestFit="1" customWidth="1"/>
    <col min="112" max="113" width="15" bestFit="1" customWidth="1"/>
    <col min="114" max="114" width="12" bestFit="1" customWidth="1"/>
    <col min="115" max="115" width="11.88671875" bestFit="1" customWidth="1"/>
    <col min="116" max="117" width="13.33203125" bestFit="1" customWidth="1"/>
  </cols>
  <sheetData>
    <row r="1" spans="2:119" ht="4.5" customHeight="1" x14ac:dyDescent="0.3"/>
    <row r="3" spans="2:119" ht="18" x14ac:dyDescent="0.3">
      <c r="B3" s="10"/>
      <c r="C3" s="10"/>
      <c r="D3" s="88"/>
      <c r="E3" s="89" t="s">
        <v>14</v>
      </c>
      <c r="F3" s="89"/>
      <c r="G3" s="89"/>
      <c r="H3" s="89"/>
      <c r="I3" s="89"/>
      <c r="J3" s="89"/>
      <c r="K3" s="89"/>
      <c r="L3" s="89"/>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row>
    <row r="4" spans="2:119" ht="15.6" x14ac:dyDescent="0.3">
      <c r="B4" s="11"/>
      <c r="C4" s="11"/>
      <c r="D4" s="89"/>
      <c r="E4" s="90" t="s">
        <v>57</v>
      </c>
      <c r="F4" s="90"/>
      <c r="G4" s="90"/>
      <c r="H4" s="90"/>
      <c r="I4" s="90"/>
      <c r="J4" s="90"/>
      <c r="K4" s="90"/>
      <c r="L4" s="90"/>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row>
    <row r="5" spans="2:119" x14ac:dyDescent="0.3">
      <c r="B5" s="3"/>
      <c r="C5" s="3"/>
      <c r="D5" s="91"/>
      <c r="E5" s="90" t="s">
        <v>97</v>
      </c>
      <c r="F5" s="90"/>
      <c r="G5" s="90"/>
      <c r="H5" s="90"/>
      <c r="I5" s="90"/>
      <c r="J5" s="90"/>
      <c r="K5" s="90"/>
      <c r="L5" s="90"/>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row>
    <row r="6" spans="2:119" x14ac:dyDescent="0.3">
      <c r="D6" s="90"/>
      <c r="E6" s="90" t="s">
        <v>16</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1" t="s">
        <v>15</v>
      </c>
      <c r="C8" s="101"/>
      <c r="D8" s="59"/>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16" t="s">
        <v>19</v>
      </c>
      <c r="F9" s="117"/>
      <c r="G9" s="117"/>
      <c r="H9" s="117"/>
      <c r="I9" s="117"/>
      <c r="J9" s="117"/>
      <c r="K9" s="117"/>
      <c r="L9" s="117"/>
      <c r="M9" s="117"/>
      <c r="N9" s="117"/>
      <c r="O9" s="117"/>
      <c r="P9" s="118"/>
      <c r="Q9" s="119" t="s">
        <v>21</v>
      </c>
      <c r="R9" s="119"/>
      <c r="S9" s="119"/>
      <c r="T9" s="119"/>
      <c r="U9" s="119"/>
      <c r="V9" s="119"/>
      <c r="W9" s="119"/>
      <c r="X9" s="119"/>
      <c r="Y9" s="119"/>
      <c r="Z9" s="119"/>
      <c r="AA9" s="119"/>
      <c r="AB9" s="119"/>
      <c r="AC9" s="119" t="s">
        <v>22</v>
      </c>
      <c r="AD9" s="119"/>
      <c r="AE9" s="119"/>
      <c r="AF9" s="119"/>
      <c r="AG9" s="119"/>
      <c r="AH9" s="119"/>
      <c r="AI9" s="119"/>
      <c r="AJ9" s="119"/>
      <c r="AK9" s="119"/>
      <c r="AL9" s="119"/>
      <c r="AM9" s="119"/>
      <c r="AN9" s="119"/>
      <c r="AO9" s="119" t="s">
        <v>24</v>
      </c>
      <c r="AP9" s="119"/>
      <c r="AQ9" s="119"/>
      <c r="AR9" s="119"/>
      <c r="AS9" s="119"/>
      <c r="AT9" s="119"/>
      <c r="AU9" s="119"/>
      <c r="AV9" s="119"/>
      <c r="AW9" s="119"/>
      <c r="AX9" s="119"/>
      <c r="AY9" s="119"/>
      <c r="AZ9" s="119"/>
      <c r="BA9" s="119" t="s">
        <v>25</v>
      </c>
      <c r="BB9" s="119"/>
      <c r="BC9" s="119"/>
      <c r="BD9" s="119"/>
      <c r="BE9" s="119"/>
      <c r="BF9" s="119"/>
      <c r="BG9" s="119"/>
      <c r="BH9" s="119"/>
      <c r="BI9" s="119"/>
      <c r="BJ9" s="119"/>
      <c r="BK9" s="119"/>
      <c r="BL9" s="119"/>
      <c r="BM9" s="119" t="s">
        <v>26</v>
      </c>
      <c r="BN9" s="119"/>
      <c r="BO9" s="119"/>
      <c r="BP9" s="119"/>
      <c r="BQ9" s="119"/>
      <c r="BR9" s="119"/>
      <c r="BS9" s="119"/>
      <c r="BT9" s="119"/>
      <c r="BU9" s="119"/>
      <c r="BV9" s="119"/>
      <c r="BW9" s="119"/>
      <c r="BX9" s="119"/>
      <c r="BY9" s="116" t="s">
        <v>27</v>
      </c>
      <c r="BZ9" s="117"/>
      <c r="CA9" s="117"/>
      <c r="CB9" s="117"/>
      <c r="CC9" s="117"/>
      <c r="CD9" s="117"/>
      <c r="CE9" s="117"/>
      <c r="CF9" s="117"/>
      <c r="CG9" s="117"/>
      <c r="CH9" s="117"/>
      <c r="CI9" s="117"/>
      <c r="CJ9" s="118"/>
      <c r="CK9" s="116" t="s">
        <v>28</v>
      </c>
      <c r="CL9" s="117"/>
      <c r="CM9" s="117"/>
      <c r="CN9" s="117"/>
      <c r="CO9" s="117"/>
      <c r="CP9" s="117"/>
      <c r="CQ9" s="117"/>
      <c r="CR9" s="117"/>
      <c r="CS9" s="117"/>
      <c r="CT9" s="117"/>
      <c r="CU9" s="117"/>
      <c r="CV9" s="118"/>
      <c r="CW9" s="113" t="s">
        <v>29</v>
      </c>
      <c r="CX9" s="114"/>
      <c r="CY9" s="114"/>
      <c r="CZ9" s="114"/>
      <c r="DA9" s="114"/>
      <c r="DB9" s="114"/>
      <c r="DC9" s="114"/>
      <c r="DD9" s="114"/>
      <c r="DE9" s="114"/>
      <c r="DF9" s="114"/>
      <c r="DG9" s="114"/>
      <c r="DH9" s="114"/>
      <c r="DI9" s="110">
        <v>2026</v>
      </c>
      <c r="DJ9" s="111"/>
      <c r="DK9" s="111"/>
      <c r="DL9" s="111"/>
      <c r="DM9" s="111"/>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c r="DI10" s="28" t="s">
        <v>11</v>
      </c>
      <c r="DJ10" s="28" t="s">
        <v>0</v>
      </c>
      <c r="DK10" s="28" t="s">
        <v>8</v>
      </c>
      <c r="DL10" s="28" t="s">
        <v>9</v>
      </c>
      <c r="DM10" s="28" t="s">
        <v>10</v>
      </c>
    </row>
    <row r="11" spans="2:119" s="74" customFormat="1" ht="13.8" x14ac:dyDescent="0.3">
      <c r="B11" s="75">
        <v>100000</v>
      </c>
      <c r="C11" s="76" t="s">
        <v>41</v>
      </c>
      <c r="D11" s="56">
        <v>1079832.43</v>
      </c>
      <c r="E11" s="56">
        <v>2723253.7</v>
      </c>
      <c r="F11" s="56">
        <v>4087385.1799999997</v>
      </c>
      <c r="G11" s="56">
        <v>5610453.7199999997</v>
      </c>
      <c r="H11" s="56">
        <v>6799050.8500000006</v>
      </c>
      <c r="I11" s="56">
        <v>7988153.2800000003</v>
      </c>
      <c r="J11" s="56">
        <v>9151439.4700000007</v>
      </c>
      <c r="K11" s="56">
        <v>10551422.35</v>
      </c>
      <c r="L11" s="56">
        <v>11733103.6</v>
      </c>
      <c r="M11" s="56">
        <v>12978669.24</v>
      </c>
      <c r="N11" s="56">
        <v>14186445.07</v>
      </c>
      <c r="O11" s="56">
        <v>15622058.6</v>
      </c>
      <c r="P11" s="56">
        <v>16756223.810000001</v>
      </c>
      <c r="Q11" s="56">
        <v>17807789.219999999</v>
      </c>
      <c r="R11" s="56">
        <v>19046331.469999999</v>
      </c>
      <c r="S11" s="56">
        <v>20188092.030000001</v>
      </c>
      <c r="T11" s="56">
        <v>21355995.419999998</v>
      </c>
      <c r="U11" s="56">
        <v>22534475.050000001</v>
      </c>
      <c r="V11" s="56">
        <v>23737190.169999998</v>
      </c>
      <c r="W11" s="56">
        <v>24833906.189999998</v>
      </c>
      <c r="X11" s="56">
        <v>25993489.359999999</v>
      </c>
      <c r="Y11" s="56">
        <v>26987084.48</v>
      </c>
      <c r="Z11" s="56">
        <v>27509020.569999997</v>
      </c>
      <c r="AA11" s="56">
        <v>28520670.630000003</v>
      </c>
      <c r="AB11" s="56">
        <v>30211069.300000001</v>
      </c>
      <c r="AC11" s="56">
        <v>31293081.529999997</v>
      </c>
      <c r="AD11" s="56">
        <v>32345911.520000003</v>
      </c>
      <c r="AE11" s="56">
        <v>33430396.340000004</v>
      </c>
      <c r="AF11" s="56">
        <v>33839344.850000001</v>
      </c>
      <c r="AG11" s="56">
        <v>34273039.119999997</v>
      </c>
      <c r="AH11" s="56">
        <v>34516634.879999995</v>
      </c>
      <c r="AI11" s="56">
        <v>35366461.07</v>
      </c>
      <c r="AJ11" s="56">
        <v>35496610.420000002</v>
      </c>
      <c r="AK11" s="56">
        <v>36520610.75</v>
      </c>
      <c r="AL11" s="56">
        <v>37005498.049999997</v>
      </c>
      <c r="AM11" s="56">
        <v>37481216.280000001</v>
      </c>
      <c r="AN11" s="56">
        <v>37962498.559999995</v>
      </c>
      <c r="AO11" s="56">
        <v>38091646.550000004</v>
      </c>
      <c r="AP11" s="56">
        <v>39244975.579999998</v>
      </c>
      <c r="AQ11" s="56">
        <v>40449236.699999996</v>
      </c>
      <c r="AR11" s="56">
        <v>40700227.100000001</v>
      </c>
      <c r="AS11" s="56">
        <v>40881590.859999999</v>
      </c>
      <c r="AT11" s="56">
        <v>41041707.240000002</v>
      </c>
      <c r="AU11" s="56">
        <v>42584711.859999999</v>
      </c>
      <c r="AV11" s="56">
        <v>43089200.230000004</v>
      </c>
      <c r="AW11" s="56">
        <v>43657804.419999994</v>
      </c>
      <c r="AX11" s="56">
        <v>44731476.290000007</v>
      </c>
      <c r="AY11" s="56">
        <v>45486743.090000004</v>
      </c>
      <c r="AZ11" s="56">
        <v>46106980.079999998</v>
      </c>
      <c r="BA11" s="56">
        <v>46288617.060000002</v>
      </c>
      <c r="BB11" s="56">
        <v>46427734.340000004</v>
      </c>
      <c r="BC11" s="56">
        <v>46818954.970000006</v>
      </c>
      <c r="BD11" s="56">
        <v>48718877.200000003</v>
      </c>
      <c r="BE11" s="56">
        <v>49706216.789999999</v>
      </c>
      <c r="BF11" s="56">
        <v>50923495.939999998</v>
      </c>
      <c r="BG11" s="56">
        <v>51666936.869999997</v>
      </c>
      <c r="BH11" s="56">
        <v>53158651.339999996</v>
      </c>
      <c r="BI11" s="56">
        <v>53914485.879999995</v>
      </c>
      <c r="BJ11" s="56">
        <v>54411048.560000002</v>
      </c>
      <c r="BK11" s="56">
        <v>55113167.890000001</v>
      </c>
      <c r="BL11" s="56">
        <v>56775675.609999992</v>
      </c>
      <c r="BM11" s="56">
        <v>56995085.969999999</v>
      </c>
      <c r="BN11" s="56">
        <v>57493029.700000003</v>
      </c>
      <c r="BO11" s="56">
        <v>58183490.089999996</v>
      </c>
      <c r="BP11" s="56">
        <v>58826633.900000006</v>
      </c>
      <c r="BQ11" s="56">
        <v>59344616.899999991</v>
      </c>
      <c r="BR11" s="56">
        <v>59714373.810000002</v>
      </c>
      <c r="BS11" s="56">
        <v>60250475.149999999</v>
      </c>
      <c r="BT11" s="56">
        <v>60435313.460000001</v>
      </c>
      <c r="BU11" s="56">
        <v>61347287.089999989</v>
      </c>
      <c r="BV11" s="56">
        <v>61611261.049999997</v>
      </c>
      <c r="BW11" s="56">
        <v>62183554.010000005</v>
      </c>
      <c r="BX11" s="56">
        <v>63247488.240000002</v>
      </c>
      <c r="BY11" s="56">
        <v>64208569.209999993</v>
      </c>
      <c r="BZ11" s="56">
        <v>64637016.180000007</v>
      </c>
      <c r="CA11" s="56">
        <v>65709321.240000002</v>
      </c>
      <c r="CB11" s="56">
        <v>66632389.009999998</v>
      </c>
      <c r="CC11" s="56">
        <v>67268665.300000012</v>
      </c>
      <c r="CD11" s="56">
        <v>67951928.439999998</v>
      </c>
      <c r="CE11" s="56">
        <v>68212665.75</v>
      </c>
      <c r="CF11" s="56">
        <v>69116203.359999999</v>
      </c>
      <c r="CG11" s="56">
        <v>70269864.929999992</v>
      </c>
      <c r="CH11" s="56">
        <v>70909933.229999989</v>
      </c>
      <c r="CI11" s="56">
        <v>71673069.890000001</v>
      </c>
      <c r="CJ11" s="56">
        <v>72068256.589999989</v>
      </c>
      <c r="CK11" s="56">
        <v>72884029.140000015</v>
      </c>
      <c r="CL11" s="56">
        <v>73549964.609999999</v>
      </c>
      <c r="CM11" s="56">
        <v>74471886.069999993</v>
      </c>
      <c r="CN11" s="56">
        <v>75500400.460000008</v>
      </c>
      <c r="CO11" s="56">
        <v>76663718.339999989</v>
      </c>
      <c r="CP11" s="56">
        <v>77291603.870000005</v>
      </c>
      <c r="CQ11" s="56">
        <v>78013272.080000013</v>
      </c>
      <c r="CR11" s="56">
        <v>79227522.609999999</v>
      </c>
      <c r="CS11" s="56">
        <v>80152958.390000001</v>
      </c>
      <c r="CT11" s="56">
        <v>81052836.180000007</v>
      </c>
      <c r="CU11" s="56">
        <v>81943276.75</v>
      </c>
      <c r="CV11" s="56">
        <v>82767625.400000006</v>
      </c>
      <c r="CW11" s="56">
        <v>83584228.560000002</v>
      </c>
      <c r="CX11" s="56">
        <v>84401606.00999999</v>
      </c>
      <c r="CY11" s="56">
        <v>85016648.790000007</v>
      </c>
      <c r="CZ11" s="56">
        <v>85708509.469999984</v>
      </c>
      <c r="DA11" s="56">
        <v>86176211.129999995</v>
      </c>
      <c r="DB11" s="56">
        <v>86783811.459999993</v>
      </c>
      <c r="DC11" s="56">
        <v>87415126.780000001</v>
      </c>
      <c r="DD11" s="56">
        <v>88064711.789999992</v>
      </c>
      <c r="DE11" s="56">
        <v>87736273.179999992</v>
      </c>
      <c r="DF11" s="56">
        <v>88259091.679999992</v>
      </c>
      <c r="DG11" s="56">
        <v>88779932.479999989</v>
      </c>
      <c r="DH11" s="56">
        <v>89207680.779999986</v>
      </c>
      <c r="DI11" s="56">
        <v>89482469.870000005</v>
      </c>
      <c r="DJ11" s="56">
        <v>90039380.729999989</v>
      </c>
      <c r="DK11" s="56">
        <v>90531661.730000004</v>
      </c>
      <c r="DL11" s="56">
        <v>90799558.049999997</v>
      </c>
      <c r="DM11" s="56">
        <v>91075534.900000006</v>
      </c>
    </row>
    <row r="12" spans="2:119" s="74" customFormat="1" ht="13.8" x14ac:dyDescent="0.3">
      <c r="B12" s="77">
        <v>110000</v>
      </c>
      <c r="C12" s="78" t="s">
        <v>46</v>
      </c>
      <c r="D12" s="56">
        <v>1079832.43</v>
      </c>
      <c r="E12" s="56">
        <v>2723253.7</v>
      </c>
      <c r="F12" s="56">
        <v>4087385.1799999997</v>
      </c>
      <c r="G12" s="56">
        <v>5610453.7199999997</v>
      </c>
      <c r="H12" s="56">
        <v>6799050.8500000006</v>
      </c>
      <c r="I12" s="56">
        <v>7988153.2800000003</v>
      </c>
      <c r="J12" s="56">
        <v>9151439.4700000007</v>
      </c>
      <c r="K12" s="56">
        <v>10551422.35</v>
      </c>
      <c r="L12" s="56">
        <v>11733103.6</v>
      </c>
      <c r="M12" s="56">
        <v>12978669.24</v>
      </c>
      <c r="N12" s="56">
        <v>14186445.07</v>
      </c>
      <c r="O12" s="56">
        <v>15622058.6</v>
      </c>
      <c r="P12" s="56">
        <v>16756223.810000001</v>
      </c>
      <c r="Q12" s="56">
        <v>17807789.219999999</v>
      </c>
      <c r="R12" s="56">
        <v>19046331.469999999</v>
      </c>
      <c r="S12" s="56">
        <v>20188092.030000001</v>
      </c>
      <c r="T12" s="56">
        <v>21355995.419999998</v>
      </c>
      <c r="U12" s="56">
        <v>22534475.050000001</v>
      </c>
      <c r="V12" s="56">
        <v>23737190.169999998</v>
      </c>
      <c r="W12" s="56">
        <v>24833906.189999998</v>
      </c>
      <c r="X12" s="56">
        <v>25993489.359999999</v>
      </c>
      <c r="Y12" s="56">
        <v>26987084.48</v>
      </c>
      <c r="Z12" s="56">
        <v>27509020.569999997</v>
      </c>
      <c r="AA12" s="56">
        <v>28520670.630000003</v>
      </c>
      <c r="AB12" s="56">
        <v>30211069.300000001</v>
      </c>
      <c r="AC12" s="56">
        <v>31293081.529999997</v>
      </c>
      <c r="AD12" s="56">
        <v>32345911.520000003</v>
      </c>
      <c r="AE12" s="56">
        <v>33430396.340000004</v>
      </c>
      <c r="AF12" s="56">
        <v>33839344.850000001</v>
      </c>
      <c r="AG12" s="56">
        <v>34273039.119999997</v>
      </c>
      <c r="AH12" s="56">
        <v>34516634.879999995</v>
      </c>
      <c r="AI12" s="56">
        <v>35366461.07</v>
      </c>
      <c r="AJ12" s="56">
        <v>35496610.420000002</v>
      </c>
      <c r="AK12" s="56">
        <v>36520610.75</v>
      </c>
      <c r="AL12" s="56">
        <v>37005498.049999997</v>
      </c>
      <c r="AM12" s="56">
        <v>37481216.280000001</v>
      </c>
      <c r="AN12" s="56">
        <v>37962498.559999995</v>
      </c>
      <c r="AO12" s="56">
        <v>38091646.550000004</v>
      </c>
      <c r="AP12" s="56">
        <v>39244975.579999998</v>
      </c>
      <c r="AQ12" s="56">
        <v>40449236.699999996</v>
      </c>
      <c r="AR12" s="56">
        <v>40700227.100000001</v>
      </c>
      <c r="AS12" s="56">
        <v>40881590.859999999</v>
      </c>
      <c r="AT12" s="56">
        <v>41041707.240000002</v>
      </c>
      <c r="AU12" s="56">
        <v>37169925.039999999</v>
      </c>
      <c r="AV12" s="56">
        <v>37769607.560000002</v>
      </c>
      <c r="AW12" s="56">
        <v>36860164.619999997</v>
      </c>
      <c r="AX12" s="56">
        <v>38005504.550000004</v>
      </c>
      <c r="AY12" s="56">
        <v>38828129.670000002</v>
      </c>
      <c r="AZ12" s="56">
        <v>40128842.030000001</v>
      </c>
      <c r="BA12" s="56">
        <v>40419812.82</v>
      </c>
      <c r="BB12" s="56">
        <v>40424470.410000004</v>
      </c>
      <c r="BC12" s="56">
        <v>37340222.940000005</v>
      </c>
      <c r="BD12" s="56">
        <v>39694535.980000004</v>
      </c>
      <c r="BE12" s="56">
        <v>40836967.289999999</v>
      </c>
      <c r="BF12" s="56">
        <v>42710093.879999995</v>
      </c>
      <c r="BG12" s="56">
        <v>43582634.689999998</v>
      </c>
      <c r="BH12" s="56">
        <v>45115166.459999993</v>
      </c>
      <c r="BI12" s="56">
        <v>46314782.279999994</v>
      </c>
      <c r="BJ12" s="56">
        <v>46972728.630000003</v>
      </c>
      <c r="BK12" s="56">
        <v>47774928.75</v>
      </c>
      <c r="BL12" s="56">
        <v>49299547.599999994</v>
      </c>
      <c r="BM12" s="56">
        <v>49660864.369999997</v>
      </c>
      <c r="BN12" s="56">
        <v>50252355.230000004</v>
      </c>
      <c r="BO12" s="56">
        <v>51181138.669999994</v>
      </c>
      <c r="BP12" s="56">
        <v>51997613.630000003</v>
      </c>
      <c r="BQ12" s="56">
        <v>52508294.609999992</v>
      </c>
      <c r="BR12" s="56">
        <v>43264946.640000001</v>
      </c>
      <c r="BS12" s="56">
        <v>43827361.43</v>
      </c>
      <c r="BT12" s="56">
        <v>44240988.530000001</v>
      </c>
      <c r="BU12" s="56">
        <v>45158743.569999993</v>
      </c>
      <c r="BV12" s="56">
        <v>45602196.689999998</v>
      </c>
      <c r="BW12" s="56">
        <v>46145984.810000002</v>
      </c>
      <c r="BX12" s="56">
        <v>47365021.520000003</v>
      </c>
      <c r="BY12" s="56">
        <v>48244764.899999991</v>
      </c>
      <c r="BZ12" s="56">
        <v>48542662.870000005</v>
      </c>
      <c r="CA12" s="56">
        <v>49427249.890000001</v>
      </c>
      <c r="CB12" s="56">
        <v>50294573.25</v>
      </c>
      <c r="CC12" s="56">
        <v>50996276.730000004</v>
      </c>
      <c r="CD12" s="56">
        <v>52326225.530000001</v>
      </c>
      <c r="CE12" s="56">
        <v>52565468.600000001</v>
      </c>
      <c r="CF12" s="56">
        <v>53485331.869999997</v>
      </c>
      <c r="CG12" s="56">
        <v>54644967.54999999</v>
      </c>
      <c r="CH12" s="56">
        <v>65321131.379999988</v>
      </c>
      <c r="CI12" s="56">
        <v>66030192.469999999</v>
      </c>
      <c r="CJ12" s="56">
        <v>68371292.00999999</v>
      </c>
      <c r="CK12" s="56">
        <v>69192703.160000011</v>
      </c>
      <c r="CL12" s="56">
        <v>69876954.469999999</v>
      </c>
      <c r="CM12" s="56">
        <v>70864543.36999999</v>
      </c>
      <c r="CN12" s="56">
        <v>71966819.780000001</v>
      </c>
      <c r="CO12" s="56">
        <v>72922986.649999991</v>
      </c>
      <c r="CP12" s="56">
        <v>73575761.640000001</v>
      </c>
      <c r="CQ12" s="56">
        <v>74324410.330000013</v>
      </c>
      <c r="CR12" s="56">
        <v>75503423.170000002</v>
      </c>
      <c r="CS12" s="56">
        <v>76406493.280000001</v>
      </c>
      <c r="CT12" s="56">
        <v>77264262.63000001</v>
      </c>
      <c r="CU12" s="56">
        <v>78101640.579999998</v>
      </c>
      <c r="CV12" s="56">
        <v>78899192.420000002</v>
      </c>
      <c r="CW12" s="56">
        <v>79682231.030000001</v>
      </c>
      <c r="CX12" s="56">
        <v>80493700.239999995</v>
      </c>
      <c r="CY12" s="56">
        <v>85016648.790000007</v>
      </c>
      <c r="CZ12" s="56">
        <v>85708509.469999984</v>
      </c>
      <c r="DA12" s="56">
        <v>86176211.129999995</v>
      </c>
      <c r="DB12" s="56">
        <v>86783811.459999993</v>
      </c>
      <c r="DC12" s="56">
        <v>87415126.780000001</v>
      </c>
      <c r="DD12" s="56">
        <v>88064711.789999992</v>
      </c>
      <c r="DE12" s="56">
        <v>87736273.179999992</v>
      </c>
      <c r="DF12" s="56">
        <v>88259091.679999992</v>
      </c>
      <c r="DG12" s="56">
        <v>88779932.479999989</v>
      </c>
      <c r="DH12" s="56">
        <v>89207680.779999986</v>
      </c>
      <c r="DI12" s="56">
        <v>89482469.870000005</v>
      </c>
      <c r="DJ12" s="56">
        <v>90039380.729999989</v>
      </c>
      <c r="DK12" s="56">
        <v>90531661.730000004</v>
      </c>
      <c r="DL12" s="56">
        <v>90799558.049999997</v>
      </c>
      <c r="DM12" s="56">
        <v>91075534.900000006</v>
      </c>
    </row>
    <row r="13" spans="2:119" s="74" customFormat="1" ht="13.8" x14ac:dyDescent="0.3">
      <c r="B13" s="70">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c r="DI13" s="9">
        <v>27504940.810000002</v>
      </c>
      <c r="DJ13" s="9">
        <v>27883079.760000002</v>
      </c>
      <c r="DK13" s="9">
        <v>32297342.370000001</v>
      </c>
      <c r="DL13" s="9">
        <v>32379090.320000004</v>
      </c>
      <c r="DM13" s="9">
        <v>32468401.739999995</v>
      </c>
    </row>
    <row r="14" spans="2:119" s="74" customFormat="1" ht="13.8" x14ac:dyDescent="0.3">
      <c r="B14" s="70">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c r="DI14" s="9">
        <v>60950879.689999998</v>
      </c>
      <c r="DJ14" s="9">
        <v>61102561.409999989</v>
      </c>
      <c r="DK14" s="9">
        <v>57229602.609999999</v>
      </c>
      <c r="DL14" s="9">
        <v>57522353.630000003</v>
      </c>
      <c r="DM14" s="9">
        <v>57660669.009999998</v>
      </c>
    </row>
    <row r="15" spans="2:119" s="74" customFormat="1" ht="13.8" x14ac:dyDescent="0.3">
      <c r="B15" s="70">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c r="DI15" s="9">
        <v>1026649.3699999999</v>
      </c>
      <c r="DJ15" s="9">
        <v>1053739.56</v>
      </c>
      <c r="DK15" s="9">
        <v>1004716.75</v>
      </c>
      <c r="DL15" s="9">
        <v>898114.09999999986</v>
      </c>
      <c r="DM15" s="9">
        <v>946464.14999999991</v>
      </c>
    </row>
    <row r="16" spans="2:119" s="74" customFormat="1" ht="13.8" x14ac:dyDescent="0.3">
      <c r="B16" s="77">
        <v>120000</v>
      </c>
      <c r="C16" s="79" t="s">
        <v>50</v>
      </c>
      <c r="D16" s="56"/>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5414786.8200000003</v>
      </c>
      <c r="AV16" s="56">
        <v>5319592.67</v>
      </c>
      <c r="AW16" s="56">
        <v>6797639.7999999998</v>
      </c>
      <c r="AX16" s="56">
        <v>6725971.7400000002</v>
      </c>
      <c r="AY16" s="56">
        <v>6658613.4199999999</v>
      </c>
      <c r="AZ16" s="56">
        <v>5978138.0499999998</v>
      </c>
      <c r="BA16" s="56">
        <v>5868804.2400000002</v>
      </c>
      <c r="BB16" s="56">
        <v>6003263.9299999997</v>
      </c>
      <c r="BC16" s="56">
        <v>9478732.0299999993</v>
      </c>
      <c r="BD16" s="56">
        <v>9024341.2200000007</v>
      </c>
      <c r="BE16" s="56">
        <v>8869249.5</v>
      </c>
      <c r="BF16" s="56">
        <v>8213402.0599999996</v>
      </c>
      <c r="BG16" s="56">
        <v>8084302.1799999997</v>
      </c>
      <c r="BH16" s="56">
        <v>8043484.8799999999</v>
      </c>
      <c r="BI16" s="56">
        <v>7599703.5999999996</v>
      </c>
      <c r="BJ16" s="56">
        <v>7438319.9299999997</v>
      </c>
      <c r="BK16" s="56">
        <v>7338239.1399999997</v>
      </c>
      <c r="BL16" s="56">
        <v>7476128.0099999998</v>
      </c>
      <c r="BM16" s="56">
        <v>7334221.5999999996</v>
      </c>
      <c r="BN16" s="56">
        <v>7240674.4699999997</v>
      </c>
      <c r="BO16" s="56">
        <v>7002351.4199999999</v>
      </c>
      <c r="BP16" s="56">
        <v>6829020.2699999996</v>
      </c>
      <c r="BQ16" s="56">
        <v>6836322.29</v>
      </c>
      <c r="BR16" s="56">
        <v>16449427.17</v>
      </c>
      <c r="BS16" s="56">
        <v>16423113.720000001</v>
      </c>
      <c r="BT16" s="56">
        <v>16194324.93</v>
      </c>
      <c r="BU16" s="56">
        <v>16188543.52</v>
      </c>
      <c r="BV16" s="56">
        <v>16009064.359999999</v>
      </c>
      <c r="BW16" s="56">
        <v>16037569.199999999</v>
      </c>
      <c r="BX16" s="56">
        <v>15882466.720000001</v>
      </c>
      <c r="BY16" s="56">
        <v>15963804.310000001</v>
      </c>
      <c r="BZ16" s="56">
        <v>16094353.310000001</v>
      </c>
      <c r="CA16" s="56">
        <v>16282071.35</v>
      </c>
      <c r="CB16" s="56">
        <v>16337815.76</v>
      </c>
      <c r="CC16" s="56">
        <v>16272388.57</v>
      </c>
      <c r="CD16" s="56">
        <v>15625702.91</v>
      </c>
      <c r="CE16" s="56">
        <v>15647197.15</v>
      </c>
      <c r="CF16" s="56">
        <v>15630871.49</v>
      </c>
      <c r="CG16" s="56">
        <v>15624897.379999999</v>
      </c>
      <c r="CH16" s="56">
        <v>5588801.8499999996</v>
      </c>
      <c r="CI16" s="56">
        <v>5642877.4199999999</v>
      </c>
      <c r="CJ16" s="56">
        <v>3696964.58</v>
      </c>
      <c r="CK16" s="56">
        <v>3691325.98</v>
      </c>
      <c r="CL16" s="56">
        <v>3673010.14</v>
      </c>
      <c r="CM16" s="56">
        <v>3607342.7</v>
      </c>
      <c r="CN16" s="56">
        <v>3533580.68</v>
      </c>
      <c r="CO16" s="56">
        <v>3740731.69</v>
      </c>
      <c r="CP16" s="56">
        <v>3715842.23</v>
      </c>
      <c r="CQ16" s="56">
        <v>3688861.75</v>
      </c>
      <c r="CR16" s="56">
        <v>3724099.44</v>
      </c>
      <c r="CS16" s="56">
        <v>3746465.11</v>
      </c>
      <c r="CT16" s="56">
        <v>3788573.55</v>
      </c>
      <c r="CU16" s="56">
        <v>3841636.17</v>
      </c>
      <c r="CV16" s="56">
        <v>3868432.98</v>
      </c>
      <c r="CW16" s="56">
        <v>3901997.53</v>
      </c>
      <c r="CX16" s="56">
        <v>3907905.77</v>
      </c>
      <c r="CY16" s="56">
        <v>0</v>
      </c>
      <c r="CZ16" s="56">
        <v>0</v>
      </c>
      <c r="DA16" s="56">
        <v>0</v>
      </c>
      <c r="DB16" s="56">
        <v>0</v>
      </c>
      <c r="DC16" s="56">
        <v>0</v>
      </c>
      <c r="DD16" s="56">
        <v>0</v>
      </c>
      <c r="DE16" s="56">
        <v>0</v>
      </c>
      <c r="DF16" s="56">
        <v>0</v>
      </c>
      <c r="DG16" s="56">
        <v>0</v>
      </c>
      <c r="DH16" s="56">
        <v>0</v>
      </c>
      <c r="DI16" s="56">
        <v>0</v>
      </c>
      <c r="DJ16" s="56">
        <v>0</v>
      </c>
      <c r="DK16" s="56">
        <v>0</v>
      </c>
      <c r="DL16" s="56">
        <v>0</v>
      </c>
      <c r="DM16" s="56">
        <v>0</v>
      </c>
    </row>
    <row r="17" spans="2:117" s="74" customFormat="1" ht="13.8" x14ac:dyDescent="0.3">
      <c r="B17" s="80"/>
      <c r="C17" s="81" t="s">
        <v>51</v>
      </c>
      <c r="D17" s="56">
        <v>1524.3</v>
      </c>
      <c r="E17" s="56">
        <v>551.73</v>
      </c>
      <c r="F17" s="56">
        <v>1098.5899999999999</v>
      </c>
      <c r="G17" s="56">
        <v>1648.54</v>
      </c>
      <c r="H17" s="56">
        <v>2193.56</v>
      </c>
      <c r="I17" s="56">
        <v>2838.12</v>
      </c>
      <c r="J17" s="56">
        <v>3380.94</v>
      </c>
      <c r="K17" s="56">
        <v>8261.89</v>
      </c>
      <c r="L17" s="56">
        <v>9253.7099999999991</v>
      </c>
      <c r="M17" s="56">
        <v>9835.64</v>
      </c>
      <c r="N17" s="56">
        <v>10462.89</v>
      </c>
      <c r="O17" s="56">
        <v>11028.24</v>
      </c>
      <c r="P17" s="56">
        <v>0</v>
      </c>
      <c r="Q17" s="56">
        <v>1442.63</v>
      </c>
      <c r="R17" s="56">
        <v>3151.06</v>
      </c>
      <c r="S17" s="56">
        <v>4438.43</v>
      </c>
      <c r="T17" s="56">
        <v>5448.47</v>
      </c>
      <c r="U17" s="56">
        <v>7331.88</v>
      </c>
      <c r="V17" s="56">
        <v>15936.11</v>
      </c>
      <c r="W17" s="56">
        <v>17757.29</v>
      </c>
      <c r="X17" s="56">
        <v>20822.39</v>
      </c>
      <c r="Y17" s="56">
        <v>22146.77</v>
      </c>
      <c r="Z17" s="56">
        <v>23499.41</v>
      </c>
      <c r="AA17" s="56">
        <v>24782.2</v>
      </c>
      <c r="AB17" s="56">
        <v>0</v>
      </c>
      <c r="AC17" s="56">
        <v>2498.58</v>
      </c>
      <c r="AD17" s="56">
        <v>3846.18</v>
      </c>
      <c r="AE17" s="56">
        <v>7376.42</v>
      </c>
      <c r="AF17" s="56">
        <v>23629.040000000001</v>
      </c>
      <c r="AG17" s="56">
        <v>44349.54</v>
      </c>
      <c r="AH17" s="56">
        <v>66014.42</v>
      </c>
      <c r="AI17" s="56">
        <v>73134.64</v>
      </c>
      <c r="AJ17" s="56">
        <v>76452.91</v>
      </c>
      <c r="AK17" s="56">
        <v>80127.929999999993</v>
      </c>
      <c r="AL17" s="56">
        <v>107777.17</v>
      </c>
      <c r="AM17" s="56">
        <v>111857.02</v>
      </c>
      <c r="AN17" s="56">
        <v>0</v>
      </c>
      <c r="AO17" s="56">
        <v>8008.01</v>
      </c>
      <c r="AP17" s="56">
        <v>13921.67</v>
      </c>
      <c r="AQ17" s="56">
        <v>28196.71</v>
      </c>
      <c r="AR17" s="56">
        <v>34992.68</v>
      </c>
      <c r="AS17" s="56">
        <v>53700.01</v>
      </c>
      <c r="AT17" s="56">
        <v>67621.27</v>
      </c>
      <c r="AU17" s="56">
        <v>94165.93</v>
      </c>
      <c r="AV17" s="56">
        <v>104322.15</v>
      </c>
      <c r="AW17" s="56">
        <v>159329.37</v>
      </c>
      <c r="AX17" s="56">
        <v>162483.47</v>
      </c>
      <c r="AY17" s="56">
        <v>165164.76999999999</v>
      </c>
      <c r="AZ17" s="56">
        <v>0</v>
      </c>
      <c r="BA17" s="56">
        <v>3094.82</v>
      </c>
      <c r="BB17" s="56">
        <v>5767.19</v>
      </c>
      <c r="BC17" s="56">
        <v>13438.38</v>
      </c>
      <c r="BD17" s="56">
        <v>16656.93</v>
      </c>
      <c r="BE17" s="56">
        <v>20028.13</v>
      </c>
      <c r="BF17" s="56">
        <v>23301.57</v>
      </c>
      <c r="BG17" s="56">
        <v>26854.89</v>
      </c>
      <c r="BH17" s="56">
        <v>30957.1</v>
      </c>
      <c r="BI17" s="56">
        <v>34480.79</v>
      </c>
      <c r="BJ17" s="56">
        <v>38425.11</v>
      </c>
      <c r="BK17" s="56">
        <v>42142.77</v>
      </c>
      <c r="BL17" s="56">
        <v>0</v>
      </c>
      <c r="BM17" s="56">
        <v>3784.02</v>
      </c>
      <c r="BN17" s="56">
        <v>7285.93</v>
      </c>
      <c r="BO17" s="56">
        <v>11174.73</v>
      </c>
      <c r="BP17" s="56">
        <v>18780.62</v>
      </c>
      <c r="BQ17" s="56">
        <v>22077.46</v>
      </c>
      <c r="BR17" s="56">
        <v>25568.71</v>
      </c>
      <c r="BS17" s="56">
        <v>28996.53</v>
      </c>
      <c r="BT17" s="56">
        <v>33090.47</v>
      </c>
      <c r="BU17" s="56">
        <v>36816.699999999997</v>
      </c>
      <c r="BV17" s="56">
        <v>40553.379999999997</v>
      </c>
      <c r="BW17" s="56">
        <v>44352.01</v>
      </c>
      <c r="BX17" s="56">
        <v>0</v>
      </c>
      <c r="BY17" s="56">
        <v>4896.03</v>
      </c>
      <c r="BZ17" s="56">
        <v>9808.14</v>
      </c>
      <c r="CA17" s="56">
        <v>15361.59</v>
      </c>
      <c r="CB17" s="56">
        <v>38398.33</v>
      </c>
      <c r="CC17" s="56">
        <v>44292.51</v>
      </c>
      <c r="CD17" s="56">
        <v>49992.25</v>
      </c>
      <c r="CE17" s="56">
        <v>55879.38</v>
      </c>
      <c r="CF17" s="56">
        <v>63598.3</v>
      </c>
      <c r="CG17" s="56">
        <v>69255.64</v>
      </c>
      <c r="CH17" s="56">
        <v>75359.03</v>
      </c>
      <c r="CI17" s="56">
        <v>80922.75</v>
      </c>
      <c r="CJ17" s="56">
        <v>0</v>
      </c>
      <c r="CK17" s="56">
        <v>6729.61</v>
      </c>
      <c r="CL17" s="56">
        <v>13075.65</v>
      </c>
      <c r="CM17" s="56">
        <v>19845.79</v>
      </c>
      <c r="CN17" s="56">
        <v>26453.39</v>
      </c>
      <c r="CO17" s="56">
        <v>47147.58</v>
      </c>
      <c r="CP17" s="56">
        <v>53154.53</v>
      </c>
      <c r="CQ17" s="56">
        <v>60129.29</v>
      </c>
      <c r="CR17" s="56">
        <v>67221.850000000006</v>
      </c>
      <c r="CS17" s="56">
        <v>73351.58</v>
      </c>
      <c r="CT17" s="56">
        <v>79846.62</v>
      </c>
      <c r="CU17" s="56">
        <v>86150.43</v>
      </c>
      <c r="CV17" s="56">
        <v>0</v>
      </c>
      <c r="CW17" s="56">
        <v>6116.11</v>
      </c>
      <c r="CX17" s="56">
        <v>11419.4</v>
      </c>
      <c r="CY17" s="56">
        <v>17254.419999999998</v>
      </c>
      <c r="CZ17" s="56">
        <v>22935.19</v>
      </c>
      <c r="DA17" s="56">
        <v>37198.26</v>
      </c>
      <c r="DB17" s="56">
        <v>42939.32</v>
      </c>
      <c r="DC17" s="56">
        <v>48886.080000000002</v>
      </c>
      <c r="DD17" s="56">
        <v>55773.4</v>
      </c>
      <c r="DE17" s="56">
        <v>912136.52</v>
      </c>
      <c r="DF17" s="56">
        <v>917962.78</v>
      </c>
      <c r="DG17" s="56">
        <v>923608.45</v>
      </c>
      <c r="DH17" s="56">
        <v>0</v>
      </c>
      <c r="DI17" s="56">
        <v>4803.1400000000003</v>
      </c>
      <c r="DJ17" s="56">
        <v>9206.75</v>
      </c>
      <c r="DK17" s="56">
        <v>13745.99</v>
      </c>
      <c r="DL17" s="56">
        <v>18338.18</v>
      </c>
      <c r="DM17" s="56">
        <v>30508.73</v>
      </c>
    </row>
    <row r="18" spans="2:117" s="74" customFormat="1" ht="13.8" x14ac:dyDescent="0.3">
      <c r="B18" s="72"/>
      <c r="C18" s="73"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c r="DI18" s="53">
        <v>89487273.010000005</v>
      </c>
      <c r="DJ18" s="53">
        <v>90048587.479999989</v>
      </c>
      <c r="DK18" s="53">
        <v>90545407.719999999</v>
      </c>
      <c r="DL18" s="53">
        <v>90817896.230000004</v>
      </c>
      <c r="DM18" s="53">
        <v>91106043.63000001</v>
      </c>
    </row>
    <row r="19" spans="2:117" s="74" customFormat="1" ht="13.8" x14ac:dyDescent="0.3">
      <c r="B19" s="78"/>
      <c r="C19" s="78"/>
      <c r="D19" s="7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row>
    <row r="20" spans="2:117" s="74" customFormat="1" ht="13.8" x14ac:dyDescent="0.3">
      <c r="B20" s="75">
        <v>200000</v>
      </c>
      <c r="C20" s="76" t="s">
        <v>43</v>
      </c>
      <c r="D20" s="76">
        <v>3.94</v>
      </c>
      <c r="E20" s="56">
        <v>1094.55</v>
      </c>
      <c r="F20" s="56">
        <v>1141.4100000000001</v>
      </c>
      <c r="G20" s="56">
        <v>94.07</v>
      </c>
      <c r="H20" s="56">
        <v>81.16</v>
      </c>
      <c r="I20" s="56">
        <v>125.72</v>
      </c>
      <c r="J20" s="56">
        <v>148.59</v>
      </c>
      <c r="K20" s="56">
        <v>316.79999999999995</v>
      </c>
      <c r="L20" s="56">
        <v>243.95</v>
      </c>
      <c r="M20" s="56">
        <v>24.23</v>
      </c>
      <c r="N20" s="56">
        <v>78.599999999999994</v>
      </c>
      <c r="O20" s="56">
        <v>142.47999999999999</v>
      </c>
      <c r="P20" s="56">
        <v>220.48</v>
      </c>
      <c r="Q20" s="56">
        <v>531.1</v>
      </c>
      <c r="R20" s="56">
        <v>805.26</v>
      </c>
      <c r="S20" s="56">
        <v>1008.1800000000001</v>
      </c>
      <c r="T20" s="56">
        <v>1481.1799999999998</v>
      </c>
      <c r="U20" s="56">
        <v>1923.72</v>
      </c>
      <c r="V20" s="56">
        <v>2908.65</v>
      </c>
      <c r="W20" s="56">
        <v>3248.7200000000003</v>
      </c>
      <c r="X20" s="56">
        <v>3998.87</v>
      </c>
      <c r="Y20" s="56">
        <v>4586.82</v>
      </c>
      <c r="Z20" s="56">
        <v>5325</v>
      </c>
      <c r="AA20" s="56">
        <v>4777.78</v>
      </c>
      <c r="AB20" s="56">
        <v>5247.4800000000005</v>
      </c>
      <c r="AC20" s="56">
        <v>3734.06</v>
      </c>
      <c r="AD20" s="56">
        <v>3527.57</v>
      </c>
      <c r="AE20" s="56">
        <v>2628.99</v>
      </c>
      <c r="AF20" s="56">
        <v>3853.5299999999997</v>
      </c>
      <c r="AG20" s="56">
        <v>5650.5599999999995</v>
      </c>
      <c r="AH20" s="56">
        <v>4028.71</v>
      </c>
      <c r="AI20" s="56">
        <v>5318.9</v>
      </c>
      <c r="AJ20" s="56">
        <v>5804.13</v>
      </c>
      <c r="AK20" s="56">
        <v>5584.36</v>
      </c>
      <c r="AL20" s="56">
        <v>6219.55</v>
      </c>
      <c r="AM20" s="56">
        <v>6318.39</v>
      </c>
      <c r="AN20" s="56">
        <v>4806.0099999999993</v>
      </c>
      <c r="AO20" s="56">
        <v>2651.85</v>
      </c>
      <c r="AP20" s="56">
        <v>2875.96</v>
      </c>
      <c r="AQ20" s="56">
        <v>2621.47</v>
      </c>
      <c r="AR20" s="56">
        <v>2988.88</v>
      </c>
      <c r="AS20" s="56">
        <v>4508.92</v>
      </c>
      <c r="AT20" s="56">
        <v>4190.4900000000007</v>
      </c>
      <c r="AU20" s="56">
        <v>5685.4</v>
      </c>
      <c r="AV20" s="56">
        <v>6268.4</v>
      </c>
      <c r="AW20" s="56">
        <v>5680.1200000000008</v>
      </c>
      <c r="AX20" s="56">
        <v>6235.41</v>
      </c>
      <c r="AY20" s="56">
        <v>7883.63</v>
      </c>
      <c r="AZ20" s="56">
        <v>8771.9</v>
      </c>
      <c r="BA20" s="56">
        <v>10111.9</v>
      </c>
      <c r="BB20" s="56">
        <v>11768.26</v>
      </c>
      <c r="BC20" s="56">
        <v>6740.9699999999993</v>
      </c>
      <c r="BD20" s="56">
        <v>7091.49</v>
      </c>
      <c r="BE20" s="56">
        <v>8001.94</v>
      </c>
      <c r="BF20" s="56">
        <v>6997.1100000000006</v>
      </c>
      <c r="BG20" s="56">
        <v>8848.91</v>
      </c>
      <c r="BH20" s="56">
        <v>8164.4900000000007</v>
      </c>
      <c r="BI20" s="56">
        <v>10350.94</v>
      </c>
      <c r="BJ20" s="56">
        <v>12773.68</v>
      </c>
      <c r="BK20" s="56">
        <v>14538.42</v>
      </c>
      <c r="BL20" s="56">
        <v>9443.5400000000009</v>
      </c>
      <c r="BM20" s="56">
        <v>11245.91</v>
      </c>
      <c r="BN20" s="56">
        <v>11483.859999999999</v>
      </c>
      <c r="BO20" s="56">
        <v>10901.01</v>
      </c>
      <c r="BP20" s="56">
        <v>11817.65</v>
      </c>
      <c r="BQ20" s="56">
        <v>13747.87</v>
      </c>
      <c r="BR20" s="56">
        <v>11484.42</v>
      </c>
      <c r="BS20" s="56">
        <v>14151.16</v>
      </c>
      <c r="BT20" s="56">
        <v>12067.7</v>
      </c>
      <c r="BU20" s="56">
        <v>9684.7599999999984</v>
      </c>
      <c r="BV20" s="56">
        <v>12472.18</v>
      </c>
      <c r="BW20" s="56">
        <v>11945.8</v>
      </c>
      <c r="BX20" s="56">
        <v>288889.96000000002</v>
      </c>
      <c r="BY20" s="56">
        <v>108338.92</v>
      </c>
      <c r="BZ20" s="56">
        <v>90011.05</v>
      </c>
      <c r="CA20" s="56">
        <v>91158.58</v>
      </c>
      <c r="CB20" s="56">
        <v>89317.62</v>
      </c>
      <c r="CC20" s="56">
        <v>85519.92</v>
      </c>
      <c r="CD20" s="56">
        <v>93193.47</v>
      </c>
      <c r="CE20" s="56">
        <v>81368.92</v>
      </c>
      <c r="CF20" s="56">
        <v>80675.31</v>
      </c>
      <c r="CG20" s="56">
        <v>71918.19</v>
      </c>
      <c r="CH20" s="56">
        <v>71223.289999999994</v>
      </c>
      <c r="CI20" s="56">
        <v>60995.47</v>
      </c>
      <c r="CJ20" s="56">
        <v>52768.149999999994</v>
      </c>
      <c r="CK20" s="56">
        <v>55426.2</v>
      </c>
      <c r="CL20" s="56">
        <v>199974.27999999997</v>
      </c>
      <c r="CM20" s="56">
        <v>131037.12000000001</v>
      </c>
      <c r="CN20" s="56">
        <v>85435.31</v>
      </c>
      <c r="CO20" s="56">
        <v>62772.09</v>
      </c>
      <c r="CP20" s="56">
        <v>63032.09</v>
      </c>
      <c r="CQ20" s="56">
        <v>67002.679999999993</v>
      </c>
      <c r="CR20" s="56">
        <v>65564.639999999999</v>
      </c>
      <c r="CS20" s="56">
        <v>38759.32</v>
      </c>
      <c r="CT20" s="56">
        <v>53159.43</v>
      </c>
      <c r="CU20" s="56">
        <v>56665.979999999996</v>
      </c>
      <c r="CV20" s="56">
        <v>32045.11</v>
      </c>
      <c r="CW20" s="56">
        <v>195551.14</v>
      </c>
      <c r="CX20" s="83">
        <v>32893.42</v>
      </c>
      <c r="CY20" s="83">
        <v>33693.71</v>
      </c>
      <c r="CZ20" s="83">
        <v>26092.21</v>
      </c>
      <c r="DA20" s="83">
        <v>29834.94</v>
      </c>
      <c r="DB20" s="83">
        <v>32009.940000000002</v>
      </c>
      <c r="DC20" s="83">
        <v>150146.19</v>
      </c>
      <c r="DD20" s="83">
        <v>147303.57</v>
      </c>
      <c r="DE20" s="83">
        <v>109046.29999999999</v>
      </c>
      <c r="DF20" s="83">
        <v>100678.69</v>
      </c>
      <c r="DG20" s="83">
        <v>72097.03</v>
      </c>
      <c r="DH20" s="83">
        <v>51069.04</v>
      </c>
      <c r="DI20" s="83">
        <v>51898.82</v>
      </c>
      <c r="DJ20" s="83">
        <v>351647.07</v>
      </c>
      <c r="DK20" s="83">
        <v>572145.26</v>
      </c>
      <c r="DL20" s="83">
        <v>45737.74</v>
      </c>
      <c r="DM20" s="83">
        <v>53581.22</v>
      </c>
    </row>
    <row r="21" spans="2:117" s="74" customFormat="1" ht="13.8" x14ac:dyDescent="0.3">
      <c r="B21" s="77">
        <v>210000</v>
      </c>
      <c r="C21" s="84" t="s">
        <v>52</v>
      </c>
      <c r="D21" s="84">
        <v>3.94</v>
      </c>
      <c r="E21" s="85">
        <v>1094.55</v>
      </c>
      <c r="F21" s="85">
        <v>1141.4100000000001</v>
      </c>
      <c r="G21" s="85">
        <v>94.07</v>
      </c>
      <c r="H21" s="85">
        <v>81.16</v>
      </c>
      <c r="I21" s="85">
        <v>125.72</v>
      </c>
      <c r="J21" s="85">
        <v>148.59</v>
      </c>
      <c r="K21" s="85">
        <v>316.79999999999995</v>
      </c>
      <c r="L21" s="85">
        <v>243.95</v>
      </c>
      <c r="M21" s="85">
        <v>24.23</v>
      </c>
      <c r="N21" s="85">
        <v>78.599999999999994</v>
      </c>
      <c r="O21" s="85">
        <v>142.47999999999999</v>
      </c>
      <c r="P21" s="85">
        <v>220.48</v>
      </c>
      <c r="Q21" s="85">
        <v>531.1</v>
      </c>
      <c r="R21" s="85">
        <v>805.26</v>
      </c>
      <c r="S21" s="85">
        <v>1008.1800000000001</v>
      </c>
      <c r="T21" s="85">
        <v>1481.1799999999998</v>
      </c>
      <c r="U21" s="85">
        <v>1923.72</v>
      </c>
      <c r="V21" s="85">
        <v>2908.65</v>
      </c>
      <c r="W21" s="85">
        <v>3248.7200000000003</v>
      </c>
      <c r="X21" s="85">
        <v>3998.87</v>
      </c>
      <c r="Y21" s="85">
        <v>4586.82</v>
      </c>
      <c r="Z21" s="85">
        <v>5325</v>
      </c>
      <c r="AA21" s="85">
        <v>4777.78</v>
      </c>
      <c r="AB21" s="85">
        <v>5247.4800000000005</v>
      </c>
      <c r="AC21" s="85">
        <v>3734.06</v>
      </c>
      <c r="AD21" s="85">
        <v>3527.57</v>
      </c>
      <c r="AE21" s="85">
        <v>2628.99</v>
      </c>
      <c r="AF21" s="85">
        <v>3853.5299999999997</v>
      </c>
      <c r="AG21" s="85">
        <v>5650.5599999999995</v>
      </c>
      <c r="AH21" s="85">
        <v>4028.71</v>
      </c>
      <c r="AI21" s="85">
        <v>5318.9</v>
      </c>
      <c r="AJ21" s="85">
        <v>5804.13</v>
      </c>
      <c r="AK21" s="85">
        <v>5584.36</v>
      </c>
      <c r="AL21" s="85">
        <v>6219.55</v>
      </c>
      <c r="AM21" s="85">
        <v>6318.39</v>
      </c>
      <c r="AN21" s="85">
        <v>4806.0099999999993</v>
      </c>
      <c r="AO21" s="85">
        <v>2651.85</v>
      </c>
      <c r="AP21" s="85">
        <v>2875.96</v>
      </c>
      <c r="AQ21" s="85">
        <v>2621.47</v>
      </c>
      <c r="AR21" s="85">
        <v>2988.88</v>
      </c>
      <c r="AS21" s="85">
        <v>4508.92</v>
      </c>
      <c r="AT21" s="85">
        <v>4190.4900000000007</v>
      </c>
      <c r="AU21" s="85">
        <v>5685.4</v>
      </c>
      <c r="AV21" s="85">
        <v>6268.4</v>
      </c>
      <c r="AW21" s="85">
        <v>5680.1200000000008</v>
      </c>
      <c r="AX21" s="85">
        <v>6235.41</v>
      </c>
      <c r="AY21" s="85">
        <v>7883.63</v>
      </c>
      <c r="AZ21" s="85">
        <v>8771.9</v>
      </c>
      <c r="BA21" s="85">
        <v>10111.9</v>
      </c>
      <c r="BB21" s="85">
        <v>11768.26</v>
      </c>
      <c r="BC21" s="85">
        <v>6740.9699999999993</v>
      </c>
      <c r="BD21" s="85">
        <v>7091.49</v>
      </c>
      <c r="BE21" s="85">
        <v>8001.94</v>
      </c>
      <c r="BF21" s="85">
        <v>6997.1100000000006</v>
      </c>
      <c r="BG21" s="85">
        <v>8848.91</v>
      </c>
      <c r="BH21" s="85">
        <v>8164.4900000000007</v>
      </c>
      <c r="BI21" s="85">
        <v>10350.94</v>
      </c>
      <c r="BJ21" s="85">
        <v>12773.68</v>
      </c>
      <c r="BK21" s="85">
        <v>14538.42</v>
      </c>
      <c r="BL21" s="85">
        <v>9443.5400000000009</v>
      </c>
      <c r="BM21" s="85">
        <v>11245.91</v>
      </c>
      <c r="BN21" s="85">
        <v>11483.859999999999</v>
      </c>
      <c r="BO21" s="85">
        <v>10901.01</v>
      </c>
      <c r="BP21" s="85">
        <v>11817.65</v>
      </c>
      <c r="BQ21" s="85">
        <v>13747.87</v>
      </c>
      <c r="BR21" s="85">
        <v>11484.42</v>
      </c>
      <c r="BS21" s="85">
        <v>14151.16</v>
      </c>
      <c r="BT21" s="85">
        <v>12067.7</v>
      </c>
      <c r="BU21" s="85">
        <v>9684.7599999999984</v>
      </c>
      <c r="BV21" s="85">
        <v>12472.18</v>
      </c>
      <c r="BW21" s="85">
        <v>11945.8</v>
      </c>
      <c r="BX21" s="85">
        <v>288889.96000000002</v>
      </c>
      <c r="BY21" s="85">
        <v>108338.92</v>
      </c>
      <c r="BZ21" s="85">
        <v>90011.05</v>
      </c>
      <c r="CA21" s="85">
        <v>91158.58</v>
      </c>
      <c r="CB21" s="85">
        <v>89317.62</v>
      </c>
      <c r="CC21" s="85">
        <v>85519.92</v>
      </c>
      <c r="CD21" s="85">
        <v>93193.47</v>
      </c>
      <c r="CE21" s="85">
        <v>81368.92</v>
      </c>
      <c r="CF21" s="85">
        <v>80675.31</v>
      </c>
      <c r="CG21" s="85">
        <v>71918.19</v>
      </c>
      <c r="CH21" s="85">
        <v>71223.289999999994</v>
      </c>
      <c r="CI21" s="85">
        <v>60995.47</v>
      </c>
      <c r="CJ21" s="85">
        <v>52768.149999999994</v>
      </c>
      <c r="CK21" s="85">
        <v>55426.2</v>
      </c>
      <c r="CL21" s="85">
        <v>199974.27999999997</v>
      </c>
      <c r="CM21" s="85">
        <v>131037.12000000001</v>
      </c>
      <c r="CN21" s="85">
        <v>85435.31</v>
      </c>
      <c r="CO21" s="85">
        <v>62772.09</v>
      </c>
      <c r="CP21" s="85">
        <v>63032.09</v>
      </c>
      <c r="CQ21" s="85">
        <v>67002.679999999993</v>
      </c>
      <c r="CR21" s="85">
        <v>65564.639999999999</v>
      </c>
      <c r="CS21" s="85">
        <v>38759.32</v>
      </c>
      <c r="CT21" s="85">
        <v>53159.43</v>
      </c>
      <c r="CU21" s="85">
        <v>56665.979999999996</v>
      </c>
      <c r="CV21" s="85">
        <v>32045.11</v>
      </c>
      <c r="CW21" s="85">
        <v>195551.14</v>
      </c>
      <c r="CX21" s="86">
        <v>32893.42</v>
      </c>
      <c r="CY21" s="86">
        <v>33693.71</v>
      </c>
      <c r="CZ21" s="86">
        <v>26092.21</v>
      </c>
      <c r="DA21" s="86">
        <v>29834.94</v>
      </c>
      <c r="DB21" s="86">
        <v>32009.940000000002</v>
      </c>
      <c r="DC21" s="86">
        <v>150146.19</v>
      </c>
      <c r="DD21" s="86">
        <v>147303.57</v>
      </c>
      <c r="DE21" s="86">
        <v>109046.29999999999</v>
      </c>
      <c r="DF21" s="86">
        <v>100678.69</v>
      </c>
      <c r="DG21" s="86">
        <v>72097.03</v>
      </c>
      <c r="DH21" s="86">
        <v>51069.04</v>
      </c>
      <c r="DI21" s="86">
        <v>51898.82</v>
      </c>
      <c r="DJ21" s="86">
        <v>351647.07</v>
      </c>
      <c r="DK21" s="86">
        <v>572145.26</v>
      </c>
      <c r="DL21" s="86">
        <v>45737.74</v>
      </c>
      <c r="DM21" s="86">
        <v>53581.22</v>
      </c>
    </row>
    <row r="22" spans="2:117" s="74" customFormat="1" ht="13.8" x14ac:dyDescent="0.3">
      <c r="B22" s="78"/>
      <c r="C22" s="78" t="s">
        <v>53</v>
      </c>
      <c r="D22" s="83">
        <v>0</v>
      </c>
      <c r="E22" s="56">
        <v>3448.83</v>
      </c>
      <c r="F22" s="56">
        <v>6571.82</v>
      </c>
      <c r="G22" s="56">
        <v>9902.18</v>
      </c>
      <c r="H22" s="56">
        <v>12904.12</v>
      </c>
      <c r="I22" s="56">
        <v>15874.71</v>
      </c>
      <c r="J22" s="56">
        <v>18729.53</v>
      </c>
      <c r="K22" s="56">
        <v>21638.69</v>
      </c>
      <c r="L22" s="56">
        <v>24553.279999999999</v>
      </c>
      <c r="M22" s="56">
        <v>27434.68</v>
      </c>
      <c r="N22" s="56">
        <v>31013.08</v>
      </c>
      <c r="O22" s="56">
        <v>35369.599999999999</v>
      </c>
      <c r="P22" s="56">
        <v>0</v>
      </c>
      <c r="Q22" s="56">
        <v>20035.48</v>
      </c>
      <c r="R22" s="56">
        <v>44668.36</v>
      </c>
      <c r="S22" s="56">
        <v>75126.559999999998</v>
      </c>
      <c r="T22" s="56">
        <v>107059.43</v>
      </c>
      <c r="U22" s="56">
        <v>141161.91</v>
      </c>
      <c r="V22" s="56">
        <v>182196.49</v>
      </c>
      <c r="W22" s="56">
        <v>233516.3</v>
      </c>
      <c r="X22" s="56">
        <v>288108.08</v>
      </c>
      <c r="Y22" s="56">
        <v>343068.6</v>
      </c>
      <c r="Z22" s="56">
        <v>399910.33</v>
      </c>
      <c r="AA22" s="56">
        <v>452093.98</v>
      </c>
      <c r="AB22" s="56">
        <v>0</v>
      </c>
      <c r="AC22" s="56">
        <v>60131.69</v>
      </c>
      <c r="AD22" s="56">
        <v>116639.45</v>
      </c>
      <c r="AE22" s="56">
        <v>173222.85</v>
      </c>
      <c r="AF22" s="56">
        <v>252863.05</v>
      </c>
      <c r="AG22" s="56">
        <v>348294.11</v>
      </c>
      <c r="AH22" s="56">
        <v>448684.45</v>
      </c>
      <c r="AI22" s="56">
        <v>571265.35</v>
      </c>
      <c r="AJ22" s="56">
        <v>704247.74</v>
      </c>
      <c r="AK22" s="56">
        <v>824140.2</v>
      </c>
      <c r="AL22" s="56">
        <v>941812.29</v>
      </c>
      <c r="AM22" s="56">
        <v>1048087</v>
      </c>
      <c r="AN22" s="56">
        <v>0</v>
      </c>
      <c r="AO22" s="56">
        <v>139310.16</v>
      </c>
      <c r="AP22" s="56">
        <v>283027.71999999997</v>
      </c>
      <c r="AQ22" s="56">
        <v>467245.08</v>
      </c>
      <c r="AR22" s="56">
        <v>643006.52</v>
      </c>
      <c r="AS22" s="56">
        <v>840826.43</v>
      </c>
      <c r="AT22" s="56">
        <v>1012216.79</v>
      </c>
      <c r="AU22" s="56">
        <v>1171318.25</v>
      </c>
      <c r="AV22" s="56">
        <v>1333820.3899999999</v>
      </c>
      <c r="AW22" s="56">
        <v>1509964.25</v>
      </c>
      <c r="AX22" s="56">
        <v>1718308.89</v>
      </c>
      <c r="AY22" s="56">
        <v>1842214.83</v>
      </c>
      <c r="AZ22" s="56">
        <v>0</v>
      </c>
      <c r="BA22" s="56">
        <v>164219.21</v>
      </c>
      <c r="BB22" s="56">
        <v>325983.64</v>
      </c>
      <c r="BC22" s="56">
        <v>452681.62</v>
      </c>
      <c r="BD22" s="56">
        <v>636390.15</v>
      </c>
      <c r="BE22" s="56">
        <v>912896.37</v>
      </c>
      <c r="BF22" s="56">
        <v>1088581.1299999999</v>
      </c>
      <c r="BG22" s="56">
        <v>1289193.18</v>
      </c>
      <c r="BH22" s="56">
        <v>1482421.87</v>
      </c>
      <c r="BI22" s="56">
        <v>1672426.43</v>
      </c>
      <c r="BJ22" s="56">
        <v>1890847.86</v>
      </c>
      <c r="BK22" s="56">
        <v>2086947</v>
      </c>
      <c r="BL22" s="56">
        <v>0</v>
      </c>
      <c r="BM22" s="56">
        <v>211224.28</v>
      </c>
      <c r="BN22" s="56">
        <v>401959.28</v>
      </c>
      <c r="BO22" s="56">
        <v>615657.80000000005</v>
      </c>
      <c r="BP22" s="56">
        <v>792499.66</v>
      </c>
      <c r="BQ22" s="56">
        <v>966096.22</v>
      </c>
      <c r="BR22" s="56">
        <v>1148500.18</v>
      </c>
      <c r="BS22" s="56">
        <v>1334230.6299999999</v>
      </c>
      <c r="BT22" s="56">
        <v>1534572.58</v>
      </c>
      <c r="BU22" s="56">
        <v>1748393.17</v>
      </c>
      <c r="BV22" s="56">
        <v>1964155.7</v>
      </c>
      <c r="BW22" s="56">
        <v>2184057.33</v>
      </c>
      <c r="BX22" s="56">
        <v>0</v>
      </c>
      <c r="BY22" s="56">
        <v>287943.89</v>
      </c>
      <c r="BZ22" s="56">
        <v>576936.37</v>
      </c>
      <c r="CA22" s="56">
        <v>909187.34</v>
      </c>
      <c r="CB22" s="56">
        <v>1237205.5900000001</v>
      </c>
      <c r="CC22" s="56">
        <v>1585172.97</v>
      </c>
      <c r="CD22" s="56">
        <v>1926676.13</v>
      </c>
      <c r="CE22" s="56">
        <v>2280824.79</v>
      </c>
      <c r="CF22" s="56">
        <v>2627032.98</v>
      </c>
      <c r="CG22" s="56">
        <v>2981348.4</v>
      </c>
      <c r="CH22" s="56">
        <v>3356788.68</v>
      </c>
      <c r="CI22" s="56">
        <v>3691675.77</v>
      </c>
      <c r="CJ22" s="56">
        <v>0</v>
      </c>
      <c r="CK22" s="56">
        <v>418654.68</v>
      </c>
      <c r="CL22" s="56">
        <v>811701.54</v>
      </c>
      <c r="CM22" s="56">
        <v>1233108.6100000001</v>
      </c>
      <c r="CN22" s="56">
        <v>1643715.55</v>
      </c>
      <c r="CO22" s="56">
        <v>2031938.9</v>
      </c>
      <c r="CP22" s="56">
        <v>2403174.58</v>
      </c>
      <c r="CQ22" s="56">
        <v>2839415.55</v>
      </c>
      <c r="CR22" s="56">
        <v>3283677.62</v>
      </c>
      <c r="CS22" s="56">
        <v>3663364.45</v>
      </c>
      <c r="CT22" s="56">
        <v>4067666.23</v>
      </c>
      <c r="CU22" s="56">
        <v>4459097.6500000004</v>
      </c>
      <c r="CV22" s="56">
        <v>0</v>
      </c>
      <c r="CW22" s="56">
        <v>362007.49</v>
      </c>
      <c r="CX22" s="83">
        <v>687493.24</v>
      </c>
      <c r="CY22" s="83">
        <v>1048666.05</v>
      </c>
      <c r="CZ22" s="83">
        <v>1399564.97</v>
      </c>
      <c r="DA22" s="83">
        <v>1764229.57</v>
      </c>
      <c r="DB22" s="83">
        <v>2119311.12</v>
      </c>
      <c r="DC22" s="83">
        <v>2488275.64</v>
      </c>
      <c r="DD22" s="83">
        <v>2859118.65</v>
      </c>
      <c r="DE22" s="83">
        <v>3215464.81</v>
      </c>
      <c r="DF22" s="83">
        <v>3575803.14</v>
      </c>
      <c r="DG22" s="83">
        <v>3924371.08</v>
      </c>
      <c r="DH22" s="83">
        <v>0</v>
      </c>
      <c r="DI22" s="83">
        <v>292214.19</v>
      </c>
      <c r="DJ22" s="83">
        <v>557667.53</v>
      </c>
      <c r="DK22" s="83">
        <v>833124.55</v>
      </c>
      <c r="DL22" s="83">
        <v>1105680.55</v>
      </c>
      <c r="DM22" s="83">
        <v>1388010.02</v>
      </c>
    </row>
    <row r="23" spans="2:117" s="74" customFormat="1" ht="13.8" x14ac:dyDescent="0.3">
      <c r="B23" s="78"/>
      <c r="C23" s="78"/>
      <c r="D23" s="78"/>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row>
    <row r="24" spans="2:117" s="87" customFormat="1" ht="15" customHeight="1" x14ac:dyDescent="0.3">
      <c r="B24" s="75">
        <v>300000</v>
      </c>
      <c r="C24" s="76" t="s">
        <v>91</v>
      </c>
      <c r="D24" s="55">
        <v>1081352.79</v>
      </c>
      <c r="E24" s="55">
        <v>2719262.0500000003</v>
      </c>
      <c r="F24" s="55">
        <v>4080770.54</v>
      </c>
      <c r="G24" s="55">
        <v>5602106.0099999998</v>
      </c>
      <c r="H24" s="55">
        <v>6788259.1299999999</v>
      </c>
      <c r="I24" s="55">
        <v>7974990.9699999997</v>
      </c>
      <c r="J24" s="55">
        <v>9135942.290000001</v>
      </c>
      <c r="K24" s="55">
        <v>10537728.75</v>
      </c>
      <c r="L24" s="55">
        <v>11717560.08</v>
      </c>
      <c r="M24" s="55">
        <v>12961045.970000001</v>
      </c>
      <c r="N24" s="55">
        <v>14165816.279999999</v>
      </c>
      <c r="O24" s="55">
        <v>15597574.76</v>
      </c>
      <c r="P24" s="55">
        <v>16756003.33</v>
      </c>
      <c r="Q24" s="55">
        <v>17788665.270000003</v>
      </c>
      <c r="R24" s="55">
        <v>19004008.91</v>
      </c>
      <c r="S24" s="55">
        <v>20116395.720000003</v>
      </c>
      <c r="T24" s="55">
        <v>21252903.280000001</v>
      </c>
      <c r="U24" s="55">
        <v>22398721.300000001</v>
      </c>
      <c r="V24" s="55">
        <v>23568021.140000001</v>
      </c>
      <c r="W24" s="55">
        <v>24614898.460000001</v>
      </c>
      <c r="X24" s="55">
        <v>25722204.800000001</v>
      </c>
      <c r="Y24" s="55">
        <v>26661575.830000002</v>
      </c>
      <c r="Z24" s="55">
        <v>27127284.650000002</v>
      </c>
      <c r="AA24" s="55">
        <v>28088581.07</v>
      </c>
      <c r="AB24" s="55">
        <v>30205821.82</v>
      </c>
      <c r="AC24" s="55">
        <v>31231714.359999999</v>
      </c>
      <c r="AD24" s="55">
        <v>32229590.68</v>
      </c>
      <c r="AE24" s="55">
        <v>33261920.920000002</v>
      </c>
      <c r="AF24" s="55">
        <v>33606257.310000002</v>
      </c>
      <c r="AG24" s="55">
        <v>33963443.989999995</v>
      </c>
      <c r="AH24" s="55">
        <v>34129936.140000001</v>
      </c>
      <c r="AI24" s="55">
        <v>34863011.460000001</v>
      </c>
      <c r="AJ24" s="55">
        <v>34863011.460000001</v>
      </c>
      <c r="AK24" s="55">
        <v>35771014.119999997</v>
      </c>
      <c r="AL24" s="55">
        <v>36165243.380000003</v>
      </c>
      <c r="AM24" s="55">
        <v>36538667.909999996</v>
      </c>
      <c r="AN24" s="55">
        <v>37957692.549999997</v>
      </c>
      <c r="AO24" s="55">
        <v>37957692.549999997</v>
      </c>
      <c r="AP24" s="55">
        <v>38972993.57</v>
      </c>
      <c r="AQ24" s="55">
        <v>40007566.859999999</v>
      </c>
      <c r="AR24" s="55">
        <v>40089224.379999995</v>
      </c>
      <c r="AS24" s="55">
        <v>40089955.520000003</v>
      </c>
      <c r="AT24" s="55">
        <v>40092921.230000004</v>
      </c>
      <c r="AU24" s="55">
        <v>41501874.140000001</v>
      </c>
      <c r="AV24" s="55">
        <v>41853433.589999996</v>
      </c>
      <c r="AW24" s="55">
        <v>42301489.420000002</v>
      </c>
      <c r="AX24" s="55">
        <v>43169415.460000001</v>
      </c>
      <c r="AY24" s="55">
        <v>43801809.399999999</v>
      </c>
      <c r="AZ24" s="55">
        <v>46098208.180000007</v>
      </c>
      <c r="BA24" s="55">
        <v>46117380.770000003</v>
      </c>
      <c r="BB24" s="55">
        <v>46095749.630000003</v>
      </c>
      <c r="BC24" s="55">
        <v>46372970.759999998</v>
      </c>
      <c r="BD24" s="55">
        <v>48092052.490000002</v>
      </c>
      <c r="BE24" s="55">
        <v>48805346.609999999</v>
      </c>
      <c r="BF24" s="55">
        <v>49851219.269999996</v>
      </c>
      <c r="BG24" s="55">
        <v>50395749.670000002</v>
      </c>
      <c r="BH24" s="55">
        <v>51699022.080000006</v>
      </c>
      <c r="BI24" s="55">
        <v>52266189.300000004</v>
      </c>
      <c r="BJ24" s="55">
        <v>52545852.130000003</v>
      </c>
      <c r="BK24" s="55">
        <v>53053825.240000002</v>
      </c>
      <c r="BL24" s="55">
        <v>56766232.07</v>
      </c>
      <c r="BM24" s="55">
        <v>56776399.799999997</v>
      </c>
      <c r="BN24" s="55">
        <v>57086872.490000002</v>
      </c>
      <c r="BO24" s="55">
        <v>57568106.009999998</v>
      </c>
      <c r="BP24" s="55">
        <v>58041097.210000001</v>
      </c>
      <c r="BQ24" s="55">
        <v>58386850.269999996</v>
      </c>
      <c r="BR24" s="55">
        <v>58579957.919999994</v>
      </c>
      <c r="BS24" s="55">
        <v>58931089.890000001</v>
      </c>
      <c r="BT24" s="55">
        <v>58921763.650000006</v>
      </c>
      <c r="BU24" s="55">
        <v>59626025.860000007</v>
      </c>
      <c r="BV24" s="55">
        <v>59675186.549999997</v>
      </c>
      <c r="BW24" s="55">
        <v>60031902.890000001</v>
      </c>
      <c r="BX24" s="55">
        <v>62958598.279999994</v>
      </c>
      <c r="BY24" s="55">
        <v>63817182.43</v>
      </c>
      <c r="BZ24" s="55">
        <v>63979876.899999999</v>
      </c>
      <c r="CA24" s="55">
        <v>64724336.909999996</v>
      </c>
      <c r="CB24" s="55">
        <v>65344264.129999995</v>
      </c>
      <c r="CC24" s="55">
        <v>65642264.919999994</v>
      </c>
      <c r="CD24" s="55">
        <v>65982051.089999996</v>
      </c>
      <c r="CE24" s="55">
        <v>65906351.420000002</v>
      </c>
      <c r="CF24" s="55">
        <v>66472093.370000005</v>
      </c>
      <c r="CG24" s="55">
        <v>67285853.980000004</v>
      </c>
      <c r="CH24" s="55">
        <v>67557280.289999992</v>
      </c>
      <c r="CI24" s="55">
        <v>68001321.400000006</v>
      </c>
      <c r="CJ24" s="55">
        <v>72015488.439999998</v>
      </c>
      <c r="CK24" s="55">
        <v>72416677.870000005</v>
      </c>
      <c r="CL24" s="55">
        <v>72551364.439999998</v>
      </c>
      <c r="CM24" s="55">
        <v>73127586.13000001</v>
      </c>
      <c r="CN24" s="55">
        <v>73797702.989999995</v>
      </c>
      <c r="CO24" s="55">
        <v>74616154.930000007</v>
      </c>
      <c r="CP24" s="55">
        <v>74878551.730000004</v>
      </c>
      <c r="CQ24" s="55">
        <v>75166983.140000001</v>
      </c>
      <c r="CR24" s="55">
        <v>75945502.200000003</v>
      </c>
      <c r="CS24" s="55">
        <v>76524186.200000003</v>
      </c>
      <c r="CT24" s="55">
        <v>77011857.140000001</v>
      </c>
      <c r="CU24" s="55">
        <v>77513663.549999997</v>
      </c>
      <c r="CV24" s="55">
        <v>82735580.289999992</v>
      </c>
      <c r="CW24" s="55">
        <v>83032786.040000007</v>
      </c>
      <c r="CX24" s="55">
        <v>83692638.75</v>
      </c>
      <c r="CY24" s="55">
        <v>83951543.449999988</v>
      </c>
      <c r="CZ24" s="55">
        <v>84305787.480000004</v>
      </c>
      <c r="DA24" s="55">
        <v>84419344.88000001</v>
      </c>
      <c r="DB24" s="55">
        <v>84675429.719999999</v>
      </c>
      <c r="DC24" s="55">
        <v>84825591.030000001</v>
      </c>
      <c r="DD24" s="55">
        <v>85114062.969999999</v>
      </c>
      <c r="DE24" s="55">
        <v>85323898.590000004</v>
      </c>
      <c r="DF24" s="55">
        <v>85500572.629999995</v>
      </c>
      <c r="DG24" s="55">
        <v>85707072.819999993</v>
      </c>
      <c r="DH24" s="55">
        <v>89156611.739999995</v>
      </c>
      <c r="DI24" s="55">
        <v>89143160</v>
      </c>
      <c r="DJ24" s="55">
        <v>89139272.879999995</v>
      </c>
      <c r="DK24" s="55">
        <v>89140137.909999996</v>
      </c>
      <c r="DL24" s="55">
        <v>89666477.939999998</v>
      </c>
      <c r="DM24" s="55">
        <v>89664452.389999986</v>
      </c>
    </row>
    <row r="25" spans="2:117" s="74" customFormat="1" ht="15" customHeight="1" x14ac:dyDescent="0.3">
      <c r="B25" s="75">
        <v>311000</v>
      </c>
      <c r="C25" s="84" t="s">
        <v>54</v>
      </c>
      <c r="D25" s="55">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6">
        <v>79032644.870000005</v>
      </c>
      <c r="CY25" s="56">
        <v>79170168.959999993</v>
      </c>
      <c r="CZ25" s="56">
        <v>79519558.689999998</v>
      </c>
      <c r="DA25" s="56">
        <v>79660401.090000004</v>
      </c>
      <c r="DB25" s="56">
        <v>79911772.010000005</v>
      </c>
      <c r="DC25" s="56">
        <v>84809780.079999998</v>
      </c>
      <c r="DD25" s="56">
        <v>85086318.379999995</v>
      </c>
      <c r="DE25" s="56">
        <v>85288093.980000004</v>
      </c>
      <c r="DF25" s="56">
        <v>85470621.560000002</v>
      </c>
      <c r="DG25" s="56">
        <v>85688473.649999991</v>
      </c>
      <c r="DH25" s="55">
        <v>85814943.390000001</v>
      </c>
      <c r="DI25" s="55">
        <v>85814943.390000001</v>
      </c>
      <c r="DJ25" s="55">
        <v>85814944.040000007</v>
      </c>
      <c r="DK25" s="55">
        <v>85814944.040000007</v>
      </c>
      <c r="DL25" s="55">
        <v>86339737.079999998</v>
      </c>
      <c r="DM25" s="55">
        <v>86339737.079999998</v>
      </c>
    </row>
    <row r="26" spans="2:117" s="74" customFormat="1" ht="15" customHeight="1" x14ac:dyDescent="0.3">
      <c r="B26" s="75">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56">
        <v>16149.36</v>
      </c>
      <c r="DI26" s="56">
        <v>2697.62</v>
      </c>
      <c r="DJ26" s="56">
        <v>-1190.1500000000001</v>
      </c>
      <c r="DK26" s="56">
        <v>-325.12</v>
      </c>
      <c r="DL26" s="56">
        <v>1221.8699999999999</v>
      </c>
      <c r="DM26" s="56">
        <v>-803.68</v>
      </c>
    </row>
    <row r="27" spans="2:117" s="74" customFormat="1" ht="15" customHeight="1" x14ac:dyDescent="0.3">
      <c r="B27" s="75">
        <v>330000</v>
      </c>
      <c r="C27" s="84" t="s">
        <v>80</v>
      </c>
      <c r="D27" s="55"/>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c r="DI27" s="9">
        <v>3325518.99</v>
      </c>
      <c r="DJ27" s="9">
        <v>3325518.99</v>
      </c>
      <c r="DK27" s="9">
        <v>3325518.99</v>
      </c>
      <c r="DL27" s="9">
        <v>3325518.99</v>
      </c>
      <c r="DM27" s="9">
        <v>3325518.99</v>
      </c>
    </row>
    <row r="28" spans="2:117" s="74" customFormat="1" ht="15" customHeight="1" x14ac:dyDescent="0.3">
      <c r="B28" s="75">
        <v>340000</v>
      </c>
      <c r="C28" s="84" t="s">
        <v>56</v>
      </c>
      <c r="D28" s="84"/>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5">
        <v>3325518.99</v>
      </c>
      <c r="DI28" s="55">
        <v>0</v>
      </c>
      <c r="DJ28" s="55">
        <v>0</v>
      </c>
      <c r="DK28" s="55">
        <v>0</v>
      </c>
      <c r="DL28" s="55">
        <v>0</v>
      </c>
      <c r="DM28" s="55">
        <v>0</v>
      </c>
    </row>
    <row r="29" spans="2:117" s="74" customFormat="1" ht="15" customHeight="1" x14ac:dyDescent="0.3">
      <c r="B29" s="75"/>
      <c r="C29" s="73"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c r="DI29" s="53">
        <v>89487273.00999999</v>
      </c>
      <c r="DJ29" s="53">
        <v>90048587.479999989</v>
      </c>
      <c r="DK29" s="53">
        <v>90545407.719999999</v>
      </c>
      <c r="DL29" s="53">
        <v>90817896.229999989</v>
      </c>
      <c r="DM29" s="53">
        <v>91106043.62999998</v>
      </c>
    </row>
    <row r="30" spans="2:117" s="8" customFormat="1" ht="15" customHeight="1" x14ac:dyDescent="0.3">
      <c r="B30" s="120"/>
      <c r="C30" s="120"/>
      <c r="D30" s="60"/>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row>
    <row r="31" spans="2:117" ht="15" customHeight="1" x14ac:dyDescent="0.3">
      <c r="B31" s="66"/>
      <c r="C31" s="66"/>
      <c r="D31" s="66"/>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9"/>
      <c r="CX31" s="16"/>
    </row>
    <row r="32" spans="2:117" ht="15" customHeight="1" x14ac:dyDescent="0.3">
      <c r="B32" s="57"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115" t="s">
        <v>61</v>
      </c>
      <c r="D33" s="115"/>
      <c r="E33" s="115"/>
      <c r="F33" s="115"/>
      <c r="G33" s="115"/>
      <c r="H33" s="115"/>
      <c r="I33" s="115"/>
      <c r="J33" s="115"/>
      <c r="K33" s="115"/>
      <c r="L33" s="115"/>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7"/>
      <c r="C34" s="115" t="s">
        <v>62</v>
      </c>
      <c r="D34" s="115"/>
      <c r="E34" s="115"/>
      <c r="F34" s="115"/>
      <c r="G34" s="115"/>
      <c r="H34" s="115"/>
      <c r="I34" s="115"/>
      <c r="J34" s="115"/>
      <c r="K34" s="115"/>
      <c r="L34" s="115"/>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5" customFormat="1" ht="38.25" customHeight="1" x14ac:dyDescent="0.3">
      <c r="A35" s="62"/>
      <c r="B35" s="63"/>
      <c r="C35" s="112" t="s">
        <v>85</v>
      </c>
      <c r="D35" s="112"/>
      <c r="E35" s="112"/>
      <c r="F35" s="112"/>
      <c r="G35" s="112"/>
      <c r="H35" s="112"/>
      <c r="I35" s="112"/>
      <c r="J35" s="112"/>
      <c r="K35" s="112"/>
      <c r="L35" s="112"/>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spans="1:102" s="65" customFormat="1" ht="30.75" customHeight="1" x14ac:dyDescent="0.3">
      <c r="A36" s="62"/>
      <c r="B36" s="63"/>
      <c r="C36" s="112" t="s">
        <v>67</v>
      </c>
      <c r="D36" s="112"/>
      <c r="E36" s="112"/>
      <c r="F36" s="112"/>
      <c r="G36" s="112"/>
      <c r="H36" s="112"/>
      <c r="I36" s="112"/>
      <c r="J36" s="112"/>
      <c r="K36" s="112"/>
      <c r="L36" s="112"/>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row>
    <row r="37" spans="1:102" s="65" customFormat="1" ht="30" customHeight="1" x14ac:dyDescent="0.3">
      <c r="A37" s="62"/>
      <c r="B37" s="63"/>
      <c r="C37" s="112" t="s">
        <v>68</v>
      </c>
      <c r="D37" s="112"/>
      <c r="E37" s="112"/>
      <c r="F37" s="112"/>
      <c r="G37" s="112"/>
      <c r="H37" s="112"/>
      <c r="I37" s="112"/>
      <c r="J37" s="112"/>
      <c r="K37" s="112"/>
      <c r="L37" s="112"/>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row>
    <row r="38" spans="1:102" s="65" customFormat="1" x14ac:dyDescent="0.3">
      <c r="A38" s="62"/>
      <c r="B38" s="63"/>
      <c r="C38" s="112" t="s">
        <v>70</v>
      </c>
      <c r="D38" s="112"/>
      <c r="E38" s="112"/>
      <c r="F38" s="112"/>
      <c r="G38" s="112"/>
      <c r="H38" s="112"/>
      <c r="I38" s="112"/>
      <c r="J38" s="112"/>
      <c r="K38" s="112"/>
      <c r="L38" s="112"/>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row>
    <row r="39" spans="1:102" s="65" customFormat="1" ht="29.25" customHeight="1" x14ac:dyDescent="0.3">
      <c r="A39" s="62"/>
      <c r="B39" s="63"/>
      <c r="C39" s="112" t="s">
        <v>83</v>
      </c>
      <c r="D39" s="112"/>
      <c r="E39" s="112"/>
      <c r="F39" s="112"/>
      <c r="G39" s="112"/>
      <c r="H39" s="112"/>
      <c r="I39" s="112"/>
      <c r="J39" s="112"/>
      <c r="K39" s="112"/>
      <c r="L39" s="112"/>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3">
      <c r="A41" s="7"/>
      <c r="B41" s="2"/>
      <c r="C41" s="92"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A42" s="7"/>
      <c r="B42" s="2"/>
      <c r="C42" s="112" t="s">
        <v>96</v>
      </c>
      <c r="D42" s="112"/>
      <c r="E42" s="112"/>
      <c r="F42" s="112"/>
      <c r="G42" s="112"/>
      <c r="H42" s="112"/>
      <c r="I42" s="112"/>
      <c r="J42" s="112"/>
      <c r="K42" s="112"/>
      <c r="L42" s="112"/>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3" t="s">
        <v>71</v>
      </c>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ht="15" customHeight="1" x14ac:dyDescent="0.3">
      <c r="B44" s="24"/>
      <c r="C44" s="22"/>
      <c r="D44" s="22"/>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x14ac:dyDescent="0.3">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row>
    <row r="56" spans="5:102" s="12" customFormat="1" x14ac:dyDescent="0.3"/>
    <row r="57" spans="5:102" s="12" customFormat="1" x14ac:dyDescent="0.3"/>
    <row r="58" spans="5:102" s="12" customFormat="1" x14ac:dyDescent="0.3"/>
    <row r="59" spans="5:102" s="12" customFormat="1" x14ac:dyDescent="0.3"/>
    <row r="60" spans="5:102" s="12" customFormat="1" x14ac:dyDescent="0.3"/>
    <row r="61" spans="5:102" s="26" customFormat="1" x14ac:dyDescent="0.3"/>
    <row r="62" spans="5:102" s="26" customFormat="1" x14ac:dyDescent="0.3"/>
  </sheetData>
  <mergeCells count="20">
    <mergeCell ref="B8:C8"/>
    <mergeCell ref="CK9:CV9"/>
    <mergeCell ref="Q9:AB9"/>
    <mergeCell ref="C38:L38"/>
    <mergeCell ref="B30:C30"/>
    <mergeCell ref="E9:P9"/>
    <mergeCell ref="AC9:AN9"/>
    <mergeCell ref="AO9:AZ9"/>
    <mergeCell ref="BA9:BL9"/>
    <mergeCell ref="BM9:BX9"/>
    <mergeCell ref="BY9:CJ9"/>
    <mergeCell ref="DI9:DM9"/>
    <mergeCell ref="C42:L42"/>
    <mergeCell ref="CW9:DH9"/>
    <mergeCell ref="C39:L39"/>
    <mergeCell ref="C33:L33"/>
    <mergeCell ref="C34:L34"/>
    <mergeCell ref="C35:L35"/>
    <mergeCell ref="C36:L36"/>
    <mergeCell ref="C37:L37"/>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6"/>
  <sheetViews>
    <sheetView showGridLines="0" zoomScaleNormal="100" workbookViewId="0">
      <pane xSplit="3" ySplit="10" topLeftCell="E11" activePane="bottomRight" state="frozen"/>
      <selection pane="topRight" activeCell="D1" sqref="D1"/>
      <selection pane="bottomLeft" activeCell="A11" sqref="A11"/>
      <selection pane="bottomRight" activeCell="I19" sqref="I19"/>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99" t="s">
        <v>14</v>
      </c>
      <c r="G3" s="99"/>
      <c r="H3" s="99"/>
      <c r="I3" s="99"/>
      <c r="J3" s="99"/>
      <c r="K3" s="99"/>
      <c r="L3" s="99"/>
      <c r="M3" s="99"/>
      <c r="N3" s="10"/>
      <c r="O3" s="10"/>
      <c r="P3" s="10"/>
      <c r="Q3" s="5"/>
    </row>
    <row r="4" spans="2:17" ht="16.2" x14ac:dyDescent="0.3">
      <c r="B4" s="11"/>
      <c r="C4" s="11"/>
      <c r="E4" s="32"/>
      <c r="F4" s="100" t="s">
        <v>40</v>
      </c>
      <c r="G4" s="100"/>
      <c r="H4" s="100"/>
      <c r="I4" s="100"/>
      <c r="J4" s="100"/>
      <c r="K4" s="100"/>
      <c r="L4" s="100"/>
      <c r="M4" s="100"/>
      <c r="N4" s="11"/>
      <c r="O4" s="11"/>
      <c r="P4" s="11"/>
      <c r="Q4" s="29"/>
    </row>
    <row r="5" spans="2:17" x14ac:dyDescent="0.3">
      <c r="B5" s="3"/>
      <c r="C5" s="3"/>
      <c r="E5" s="32"/>
      <c r="F5" s="100" t="s">
        <v>99</v>
      </c>
      <c r="G5" s="100"/>
      <c r="H5" s="100"/>
      <c r="I5" s="100"/>
      <c r="J5" s="100"/>
      <c r="K5" s="100"/>
      <c r="L5" s="100"/>
      <c r="M5" s="100"/>
      <c r="N5" s="3"/>
      <c r="O5" s="3"/>
      <c r="P5" s="3"/>
      <c r="Q5" s="6"/>
    </row>
    <row r="6" spans="2:17" x14ac:dyDescent="0.3">
      <c r="E6" s="32"/>
      <c r="F6" s="100" t="s">
        <v>35</v>
      </c>
      <c r="G6" s="100"/>
      <c r="H6" s="100"/>
      <c r="I6" s="100"/>
      <c r="J6" s="100"/>
      <c r="K6" s="100"/>
      <c r="L6" s="100"/>
      <c r="M6" s="100"/>
    </row>
    <row r="7" spans="2:17" x14ac:dyDescent="0.3">
      <c r="D7" s="101" t="s">
        <v>15</v>
      </c>
      <c r="E7" s="101"/>
      <c r="F7" s="30"/>
      <c r="G7" s="30"/>
      <c r="H7" s="30"/>
      <c r="I7" s="30"/>
      <c r="J7" s="30"/>
      <c r="K7" s="30"/>
    </row>
    <row r="9" spans="2:17" x14ac:dyDescent="0.3">
      <c r="D9" s="102" t="s">
        <v>36</v>
      </c>
      <c r="E9" s="102"/>
      <c r="F9" s="102"/>
      <c r="G9" s="102"/>
      <c r="H9" s="102"/>
      <c r="I9" s="102"/>
      <c r="J9" s="102"/>
      <c r="K9" s="102"/>
      <c r="L9" s="102"/>
      <c r="M9" s="102"/>
      <c r="N9" s="102"/>
      <c r="O9" s="102"/>
      <c r="P9" s="98"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98"/>
    </row>
    <row r="11" spans="2:17" ht="15" customHeight="1" x14ac:dyDescent="0.3">
      <c r="B11" s="121" t="s">
        <v>38</v>
      </c>
      <c r="C11" s="36">
        <v>2016</v>
      </c>
      <c r="O11" s="61">
        <v>1081352.79</v>
      </c>
      <c r="P11" s="54"/>
    </row>
    <row r="12" spans="2:17" x14ac:dyDescent="0.3">
      <c r="B12" s="96"/>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96"/>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3:P20" si="0">H13/H12-1</f>
        <v>1.8086202710772477</v>
      </c>
    </row>
    <row r="14" spans="2:17" x14ac:dyDescent="0.3">
      <c r="B14" s="96"/>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0.51631173650970852</v>
      </c>
    </row>
    <row r="15" spans="2:17" x14ac:dyDescent="0.3">
      <c r="B15" s="96"/>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0.18038546184550253</v>
      </c>
    </row>
    <row r="16" spans="2:17" x14ac:dyDescent="0.3">
      <c r="B16" s="96"/>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0.21739587826811335</v>
      </c>
    </row>
    <row r="17" spans="2:16" x14ac:dyDescent="0.3">
      <c r="B17" s="96"/>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0.19632077888033672</v>
      </c>
    </row>
    <row r="18" spans="2:16" x14ac:dyDescent="0.3">
      <c r="B18" s="96"/>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8.3075776610136431E-2</v>
      </c>
    </row>
    <row r="19" spans="2:16" x14ac:dyDescent="0.3">
      <c r="B19" s="96"/>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0.11797811646323786</v>
      </c>
    </row>
    <row r="20" spans="2:16" x14ac:dyDescent="0.3">
      <c r="B20" s="96"/>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85831092.75</v>
      </c>
      <c r="P20" s="39">
        <f t="shared" si="0"/>
        <v>0.12704066760658805</v>
      </c>
    </row>
    <row r="21" spans="2:16" x14ac:dyDescent="0.3">
      <c r="B21" s="96"/>
      <c r="C21" s="36">
        <v>2026</v>
      </c>
      <c r="D21" s="38">
        <v>85817641.010000005</v>
      </c>
      <c r="E21" s="38">
        <v>85813753.890000001</v>
      </c>
      <c r="F21" s="38">
        <v>85814618.920000002</v>
      </c>
      <c r="G21" s="38">
        <v>86340958.950000003</v>
      </c>
      <c r="H21" s="38">
        <v>86338933.399999991</v>
      </c>
      <c r="I21" s="38"/>
      <c r="J21" s="38"/>
      <c r="K21" s="38"/>
      <c r="L21" s="38"/>
      <c r="M21" s="38"/>
      <c r="N21" s="41"/>
      <c r="O21" s="41"/>
      <c r="P21" s="39">
        <f>H21/H20-1</f>
        <v>8.3577301818880345E-2</v>
      </c>
    </row>
    <row r="22" spans="2:16" x14ac:dyDescent="0.3">
      <c r="B22" s="44"/>
      <c r="C22" s="45"/>
      <c r="D22" s="46"/>
      <c r="E22" s="46"/>
      <c r="F22" s="46"/>
      <c r="G22" s="46"/>
      <c r="H22" s="46"/>
      <c r="I22" s="46"/>
      <c r="J22" s="46"/>
      <c r="K22" s="46"/>
      <c r="L22" s="46"/>
      <c r="M22" s="46"/>
      <c r="N22" s="46"/>
      <c r="O22" s="47"/>
      <c r="P22" s="21"/>
    </row>
    <row r="23" spans="2:16" x14ac:dyDescent="0.3">
      <c r="B23" s="58" t="s">
        <v>45</v>
      </c>
      <c r="C23" s="45"/>
      <c r="D23" s="46"/>
      <c r="E23" s="46"/>
      <c r="F23" s="46"/>
      <c r="G23" s="46"/>
      <c r="H23" s="46"/>
      <c r="I23" s="46"/>
      <c r="J23" s="46"/>
      <c r="K23" s="46"/>
      <c r="L23" s="46"/>
      <c r="M23" s="46"/>
      <c r="N23" s="46"/>
      <c r="O23" s="47"/>
      <c r="P23" s="21"/>
    </row>
    <row r="24" spans="2:16" ht="44.4" customHeight="1" x14ac:dyDescent="0.3">
      <c r="C24" s="122" t="s">
        <v>88</v>
      </c>
      <c r="D24" s="122"/>
      <c r="E24" s="122"/>
      <c r="F24" s="122"/>
      <c r="G24" s="122"/>
      <c r="H24" s="122"/>
      <c r="I24" s="122"/>
      <c r="J24" s="122"/>
      <c r="K24" s="122"/>
      <c r="L24" s="122"/>
      <c r="M24" s="122"/>
      <c r="N24" s="122"/>
      <c r="O24" s="122"/>
      <c r="P24" s="122"/>
    </row>
    <row r="25" spans="2:16" x14ac:dyDescent="0.3">
      <c r="B25" s="48"/>
      <c r="C25" s="7" t="s">
        <v>72</v>
      </c>
      <c r="D25" s="7"/>
      <c r="E25" s="7"/>
      <c r="F25" s="7"/>
      <c r="G25" s="7"/>
      <c r="H25" s="7"/>
      <c r="I25" s="7"/>
      <c r="J25" s="7"/>
      <c r="K25" s="7"/>
      <c r="L25" s="7"/>
      <c r="M25" s="7"/>
      <c r="N25" s="7"/>
      <c r="O25" s="7"/>
    </row>
    <row r="26" spans="2:16" x14ac:dyDescent="0.3">
      <c r="B26" s="48"/>
      <c r="C26" s="7" t="s">
        <v>73</v>
      </c>
      <c r="D26" s="7"/>
      <c r="E26" s="7"/>
      <c r="F26" s="7"/>
      <c r="G26" s="7"/>
      <c r="H26" s="7"/>
      <c r="I26" s="7"/>
      <c r="J26" s="7"/>
      <c r="K26" s="7"/>
      <c r="L26" s="7"/>
      <c r="M26" s="7"/>
      <c r="N26" s="7"/>
      <c r="O26" s="7"/>
    </row>
    <row r="27" spans="2:16" x14ac:dyDescent="0.3">
      <c r="B27" s="48"/>
      <c r="C27" s="7" t="s">
        <v>74</v>
      </c>
      <c r="D27" s="7"/>
      <c r="E27" s="7"/>
      <c r="F27" s="7"/>
      <c r="G27" s="7"/>
      <c r="H27" s="7"/>
      <c r="I27" s="7"/>
      <c r="J27" s="7"/>
      <c r="K27" s="7"/>
      <c r="L27" s="7"/>
      <c r="M27" s="7"/>
      <c r="N27" s="7"/>
      <c r="O27" s="7"/>
    </row>
    <row r="28" spans="2:16" x14ac:dyDescent="0.3">
      <c r="B28" s="48"/>
      <c r="C28" s="7" t="s">
        <v>75</v>
      </c>
      <c r="D28" s="7"/>
      <c r="E28" s="7"/>
      <c r="F28" s="7"/>
      <c r="G28" s="7"/>
      <c r="H28" s="7"/>
      <c r="I28" s="7"/>
      <c r="J28" s="7"/>
      <c r="K28" s="7"/>
      <c r="L28" s="7"/>
      <c r="M28" s="7"/>
      <c r="N28" s="7"/>
      <c r="O28" s="7"/>
    </row>
    <row r="29" spans="2:16" x14ac:dyDescent="0.3">
      <c r="B29" s="48"/>
      <c r="C29" s="7" t="s">
        <v>76</v>
      </c>
      <c r="D29" s="7"/>
      <c r="E29" s="7"/>
      <c r="F29" s="7"/>
      <c r="G29" s="7"/>
      <c r="H29" s="7"/>
      <c r="I29" s="7"/>
      <c r="J29" s="7"/>
      <c r="K29" s="7"/>
      <c r="L29" s="7"/>
      <c r="M29" s="7"/>
      <c r="N29" s="7"/>
      <c r="O29" s="7"/>
    </row>
    <row r="30" spans="2:16" x14ac:dyDescent="0.3">
      <c r="B30" s="48"/>
      <c r="C30" s="7" t="s">
        <v>77</v>
      </c>
      <c r="D30" s="7"/>
      <c r="E30" s="7"/>
      <c r="F30" s="7"/>
      <c r="G30" s="7"/>
      <c r="H30" s="7"/>
      <c r="I30" s="7"/>
      <c r="J30" s="7"/>
      <c r="K30" s="7"/>
      <c r="L30" s="7"/>
      <c r="M30" s="7"/>
      <c r="N30" s="7"/>
      <c r="O30" s="7"/>
    </row>
    <row r="31" spans="2:16" x14ac:dyDescent="0.3">
      <c r="B31" s="48"/>
      <c r="C31" s="7" t="s">
        <v>78</v>
      </c>
      <c r="D31" s="7"/>
      <c r="E31" s="7"/>
      <c r="F31" s="7"/>
      <c r="G31" s="7"/>
      <c r="H31" s="7"/>
      <c r="I31" s="7"/>
      <c r="J31" s="7"/>
      <c r="K31" s="7"/>
      <c r="L31" s="7"/>
      <c r="M31" s="7"/>
      <c r="N31" s="7"/>
      <c r="O31" s="7"/>
    </row>
    <row r="32" spans="2:16" x14ac:dyDescent="0.3">
      <c r="B32" s="48"/>
      <c r="C32" s="7" t="s">
        <v>92</v>
      </c>
      <c r="D32" s="71"/>
      <c r="E32" s="71"/>
      <c r="F32" s="71"/>
      <c r="G32" s="7"/>
      <c r="H32" s="7"/>
      <c r="I32" s="7"/>
      <c r="J32" s="7"/>
      <c r="K32" s="7"/>
      <c r="L32" s="7"/>
      <c r="M32" s="7"/>
      <c r="N32" s="7"/>
      <c r="O32" s="7"/>
    </row>
    <row r="33" spans="2:79" x14ac:dyDescent="0.3">
      <c r="B33" s="49" t="s">
        <v>79</v>
      </c>
      <c r="C33" s="50"/>
      <c r="D33" s="7"/>
      <c r="E33" s="7"/>
      <c r="F33" s="7"/>
      <c r="G33" s="7"/>
      <c r="H33" s="7"/>
      <c r="I33" s="51"/>
      <c r="J33" s="7"/>
      <c r="K33" s="7"/>
      <c r="L33" s="7"/>
      <c r="M33" s="7"/>
      <c r="N33" s="7"/>
      <c r="O33" s="7"/>
    </row>
    <row r="34" spans="2:79" x14ac:dyDescent="0.3">
      <c r="B34" s="44"/>
      <c r="C34" s="7"/>
      <c r="D34" s="44"/>
      <c r="E34" s="44"/>
      <c r="F34" s="44"/>
      <c r="G34" s="44"/>
      <c r="H34" s="44"/>
      <c r="I34" s="44"/>
      <c r="J34" s="44"/>
      <c r="K34" s="44"/>
      <c r="L34" s="44"/>
      <c r="M34" s="44"/>
      <c r="N34" s="44"/>
      <c r="O34" s="44"/>
      <c r="P34" s="44"/>
      <c r="Q34" s="44"/>
      <c r="R34" s="44"/>
    </row>
    <row r="35" spans="2:79" x14ac:dyDescent="0.3">
      <c r="B35" s="44"/>
      <c r="C35" s="7"/>
      <c r="D35" s="51"/>
      <c r="E35" s="51"/>
      <c r="F35" s="51"/>
      <c r="G35" s="51"/>
      <c r="H35" s="51"/>
      <c r="I35" s="51"/>
      <c r="J35" s="51"/>
      <c r="K35" s="51"/>
      <c r="L35" s="51"/>
      <c r="M35" s="51"/>
      <c r="N35" s="51"/>
      <c r="O35" s="51"/>
      <c r="P35" s="51"/>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2:79" x14ac:dyDescent="0.3">
      <c r="B36" s="44"/>
      <c r="C36" s="7"/>
      <c r="D36" s="51"/>
      <c r="E36" s="51"/>
      <c r="F36" s="51"/>
      <c r="G36" s="51"/>
      <c r="H36" s="51"/>
      <c r="I36" s="51"/>
      <c r="J36" s="51"/>
      <c r="K36" s="51"/>
      <c r="L36" s="51"/>
      <c r="M36" s="51"/>
      <c r="N36" s="51"/>
      <c r="O36" s="51"/>
    </row>
  </sheetData>
  <mergeCells count="9">
    <mergeCell ref="B11:B21"/>
    <mergeCell ref="C24:P24"/>
    <mergeCell ref="P9:P1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9"/>
  <sheetViews>
    <sheetView showGridLines="0" zoomScale="80" zoomScaleNormal="80" workbookViewId="0">
      <selection activeCell="G30" sqref="G30"/>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99" t="s">
        <v>14</v>
      </c>
      <c r="G3" s="99"/>
      <c r="H3" s="99"/>
      <c r="I3" s="99"/>
      <c r="J3" s="99"/>
      <c r="K3" s="99"/>
      <c r="L3" s="99"/>
      <c r="M3" s="99"/>
      <c r="N3" s="10"/>
      <c r="O3" s="10"/>
      <c r="P3" s="10"/>
      <c r="Q3" s="5"/>
    </row>
    <row r="4" spans="2:17" ht="15.6" x14ac:dyDescent="0.3">
      <c r="B4" s="11"/>
      <c r="C4" s="11"/>
      <c r="E4" s="32"/>
      <c r="F4" s="100" t="s">
        <v>89</v>
      </c>
      <c r="G4" s="100"/>
      <c r="H4" s="100"/>
      <c r="I4" s="100"/>
      <c r="J4" s="100"/>
      <c r="K4" s="100"/>
      <c r="L4" s="100"/>
      <c r="M4" s="100"/>
      <c r="N4" s="11"/>
      <c r="O4" s="11"/>
      <c r="P4" s="11"/>
      <c r="Q4" s="29"/>
    </row>
    <row r="5" spans="2:17" x14ac:dyDescent="0.3">
      <c r="B5" s="3"/>
      <c r="C5" s="3"/>
      <c r="E5" s="32"/>
      <c r="F5" s="100" t="s">
        <v>99</v>
      </c>
      <c r="G5" s="100"/>
      <c r="H5" s="100"/>
      <c r="I5" s="100"/>
      <c r="J5" s="100"/>
      <c r="K5" s="100"/>
      <c r="L5" s="100"/>
      <c r="M5" s="100"/>
      <c r="N5" s="3"/>
      <c r="O5" s="3"/>
      <c r="P5" s="3"/>
      <c r="Q5" s="6"/>
    </row>
    <row r="6" spans="2:17" x14ac:dyDescent="0.3">
      <c r="E6" s="32"/>
      <c r="F6" s="100" t="s">
        <v>35</v>
      </c>
      <c r="G6" s="100"/>
      <c r="H6" s="100"/>
      <c r="I6" s="100"/>
      <c r="J6" s="100"/>
      <c r="K6" s="100"/>
      <c r="L6" s="100"/>
      <c r="M6" s="100"/>
    </row>
    <row r="7" spans="2:17" x14ac:dyDescent="0.3">
      <c r="D7" s="101" t="s">
        <v>15</v>
      </c>
      <c r="E7" s="101"/>
      <c r="F7" s="30"/>
      <c r="G7" s="30"/>
      <c r="H7" s="30"/>
      <c r="I7" s="30"/>
      <c r="J7" s="30"/>
      <c r="K7" s="30"/>
    </row>
    <row r="9" spans="2:17" x14ac:dyDescent="0.3">
      <c r="D9" s="102" t="s">
        <v>36</v>
      </c>
      <c r="E9" s="102"/>
      <c r="F9" s="102"/>
      <c r="G9" s="102"/>
      <c r="H9" s="102"/>
      <c r="I9" s="102"/>
      <c r="J9" s="102"/>
      <c r="K9" s="102"/>
      <c r="L9" s="102"/>
      <c r="M9" s="102"/>
      <c r="N9" s="102"/>
      <c r="O9" s="102"/>
      <c r="P9" s="98"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98"/>
    </row>
    <row r="11" spans="2:17" ht="15" customHeight="1" x14ac:dyDescent="0.3">
      <c r="B11" s="96"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96"/>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96"/>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 t="shared" ref="P13:P20" si="0">H13/H12-1</f>
        <v>-5.0252750958901915E-2</v>
      </c>
    </row>
    <row r="14" spans="2:17" x14ac:dyDescent="0.3">
      <c r="B14" s="96"/>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si="0"/>
        <v>-0.61488790295292572</v>
      </c>
    </row>
    <row r="15" spans="2:17" x14ac:dyDescent="0.3">
      <c r="B15" s="96"/>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-0.1568443569848974</v>
      </c>
    </row>
    <row r="16" spans="2:17" x14ac:dyDescent="0.3">
      <c r="B16" s="96"/>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0.38956978529803532</v>
      </c>
    </row>
    <row r="17" spans="2:79" x14ac:dyDescent="0.3">
      <c r="B17" s="96"/>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-0.50821337331786243</v>
      </c>
    </row>
    <row r="18" spans="2:79" x14ac:dyDescent="0.3">
      <c r="B18" s="96"/>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 t="shared" si="0"/>
        <v>-0.16256373088827436</v>
      </c>
    </row>
    <row r="19" spans="2:79" x14ac:dyDescent="0.3">
      <c r="B19" s="96"/>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0.2169367718344315</v>
      </c>
    </row>
    <row r="20" spans="2:79" x14ac:dyDescent="0.3">
      <c r="B20" s="96"/>
      <c r="C20" s="43">
        <v>2025</v>
      </c>
      <c r="D20" s="38">
        <v>301735.25</v>
      </c>
      <c r="E20" s="38">
        <v>278257.96000000002</v>
      </c>
      <c r="F20" s="38">
        <v>0</v>
      </c>
      <c r="G20" s="38">
        <v>0</v>
      </c>
      <c r="H20" s="38">
        <v>0</v>
      </c>
      <c r="I20" s="38">
        <v>0</v>
      </c>
      <c r="J20" s="38">
        <v>0</v>
      </c>
      <c r="K20" s="38">
        <v>0</v>
      </c>
      <c r="L20" s="38">
        <v>0</v>
      </c>
      <c r="M20" s="41">
        <v>0</v>
      </c>
      <c r="N20" s="41">
        <v>0</v>
      </c>
      <c r="O20" s="41">
        <v>0</v>
      </c>
      <c r="P20" s="39">
        <f>H20/H19-1</f>
        <v>-1</v>
      </c>
    </row>
    <row r="21" spans="2:79" x14ac:dyDescent="0.3">
      <c r="B21" s="96"/>
      <c r="C21" s="43">
        <v>2026</v>
      </c>
      <c r="D21" s="38">
        <v>0</v>
      </c>
      <c r="E21" s="38">
        <v>0</v>
      </c>
      <c r="F21" s="38">
        <v>0</v>
      </c>
      <c r="G21" s="38">
        <v>0</v>
      </c>
      <c r="H21" s="38"/>
      <c r="I21" s="38"/>
      <c r="J21" s="38"/>
      <c r="K21" s="38"/>
      <c r="L21" s="38"/>
      <c r="M21" s="41"/>
      <c r="N21" s="41"/>
      <c r="O21" s="41"/>
      <c r="P21" s="39">
        <v>0</v>
      </c>
    </row>
    <row r="22" spans="2:79" x14ac:dyDescent="0.3">
      <c r="B22" s="95"/>
      <c r="C22" s="45"/>
      <c r="D22" s="46"/>
      <c r="E22" s="46"/>
      <c r="F22" s="46"/>
      <c r="G22" s="46"/>
      <c r="H22" s="46"/>
      <c r="I22" s="46"/>
      <c r="J22" s="46"/>
      <c r="K22" s="46"/>
      <c r="L22" s="46"/>
      <c r="M22" s="93"/>
      <c r="N22" s="93"/>
      <c r="O22" s="93"/>
      <c r="P22" s="94"/>
    </row>
    <row r="23" spans="2:79" x14ac:dyDescent="0.3">
      <c r="B23" s="95"/>
      <c r="C23" s="45"/>
      <c r="D23" s="46"/>
      <c r="E23" s="46"/>
      <c r="F23" s="46"/>
      <c r="G23" s="46"/>
      <c r="H23" s="46"/>
      <c r="I23" s="46"/>
      <c r="J23" s="46"/>
      <c r="K23" s="46"/>
      <c r="L23" s="46"/>
      <c r="M23" s="93"/>
      <c r="N23" s="93"/>
      <c r="O23" s="93"/>
      <c r="P23" s="94"/>
    </row>
    <row r="24" spans="2:79" x14ac:dyDescent="0.3">
      <c r="B24" s="48" t="s">
        <v>45</v>
      </c>
      <c r="C24" s="97" t="s">
        <v>84</v>
      </c>
      <c r="D24" s="97"/>
      <c r="E24" s="97"/>
      <c r="F24" s="97"/>
      <c r="G24" s="97"/>
      <c r="H24" s="97"/>
      <c r="I24" s="97"/>
      <c r="J24" s="97"/>
      <c r="K24" s="97"/>
      <c r="L24" s="97"/>
      <c r="M24" s="97"/>
      <c r="N24" s="97"/>
      <c r="O24" s="97"/>
      <c r="P24" s="97"/>
    </row>
    <row r="25" spans="2:79" x14ac:dyDescent="0.3">
      <c r="B25" s="48"/>
      <c r="C25" s="97"/>
      <c r="D25" s="97"/>
      <c r="E25" s="97"/>
      <c r="F25" s="97"/>
      <c r="G25" s="97"/>
      <c r="H25" s="97"/>
      <c r="I25" s="97"/>
      <c r="J25" s="97"/>
      <c r="K25" s="97"/>
      <c r="L25" s="97"/>
      <c r="M25" s="97"/>
      <c r="N25" s="97"/>
      <c r="O25" s="97"/>
      <c r="P25" s="97"/>
    </row>
    <row r="26" spans="2:79" x14ac:dyDescent="0.3">
      <c r="B26" s="48"/>
      <c r="C26" s="97" t="s">
        <v>86</v>
      </c>
      <c r="D26" s="97"/>
      <c r="E26" s="97"/>
      <c r="F26" s="97"/>
      <c r="G26" s="97"/>
      <c r="H26" s="97"/>
      <c r="I26" s="97"/>
      <c r="J26" s="97"/>
      <c r="K26" s="97"/>
      <c r="L26" s="97"/>
      <c r="M26" s="97"/>
      <c r="N26" s="97"/>
      <c r="O26" s="97"/>
      <c r="P26" s="97"/>
    </row>
    <row r="27" spans="2:79" x14ac:dyDescent="0.3">
      <c r="B27" s="49" t="s">
        <v>39</v>
      </c>
      <c r="C27" s="50"/>
      <c r="D27" s="7"/>
      <c r="E27" s="7"/>
      <c r="F27" s="7"/>
      <c r="G27" s="7"/>
      <c r="H27" s="7"/>
      <c r="I27" s="51"/>
      <c r="J27" s="7"/>
      <c r="K27" s="7"/>
      <c r="L27" s="7"/>
      <c r="M27" s="7"/>
      <c r="N27" s="7"/>
      <c r="O27" s="7"/>
    </row>
    <row r="28" spans="2:79" x14ac:dyDescent="0.3">
      <c r="B28" s="44"/>
      <c r="C28" s="7"/>
      <c r="D28" s="51"/>
      <c r="E28" s="51"/>
      <c r="F28" s="51"/>
      <c r="G28" s="51"/>
      <c r="H28" s="51"/>
      <c r="I28" s="51"/>
      <c r="J28" s="51"/>
      <c r="K28" s="51"/>
      <c r="L28" s="51"/>
      <c r="M28" s="51"/>
      <c r="N28" s="51"/>
      <c r="O28" s="51"/>
      <c r="P28" s="51"/>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2:79" x14ac:dyDescent="0.3">
      <c r="B29" s="44"/>
      <c r="C29" s="7"/>
      <c r="D29" s="51"/>
      <c r="E29" s="51"/>
      <c r="F29" s="51"/>
      <c r="G29" s="51"/>
      <c r="H29" s="51"/>
      <c r="I29" s="51"/>
      <c r="J29" s="51"/>
      <c r="K29" s="51"/>
      <c r="L29" s="51"/>
      <c r="M29" s="51"/>
      <c r="N29" s="51"/>
      <c r="O29" s="51"/>
    </row>
  </sheetData>
  <mergeCells count="10">
    <mergeCell ref="B11:B21"/>
    <mergeCell ref="C26:P26"/>
    <mergeCell ref="C24:P25"/>
    <mergeCell ref="P9:P1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2025-03-12T20:41:16Z</cp:lastPrinted>
  <dcterms:created xsi:type="dcterms:W3CDTF">2012-07-11T15:55:46Z</dcterms:created>
  <dcterms:modified xsi:type="dcterms:W3CDTF">2026-06-10T15:38:17Z</dcterms:modified>
</cp:coreProperties>
</file>