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en.chavez\Downloads\"/>
    </mc:Choice>
  </mc:AlternateContent>
  <xr:revisionPtr revIDLastSave="0" documentId="8_{3F6845C6-7B32-4435-B558-C7153882596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Activos" sheetId="1" r:id="rId1"/>
    <sheet name="Pasivos" sheetId="2" r:id="rId2"/>
    <sheet name="RESULTADOS" sheetId="6" r:id="rId3"/>
    <sheet name="resumen situación financier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10" i="2"/>
  <c r="C7" i="2"/>
  <c r="B17" i="1"/>
  <c r="C10" i="3"/>
  <c r="B5" i="3" l="1"/>
  <c r="B4" i="3"/>
  <c r="B3" i="3"/>
  <c r="B2" i="3"/>
  <c r="C28" i="3"/>
  <c r="C27" i="3"/>
  <c r="C26" i="3"/>
  <c r="C25" i="3"/>
  <c r="C24" i="3"/>
  <c r="C23" i="3"/>
  <c r="C20" i="3"/>
  <c r="C19" i="3"/>
  <c r="C18" i="3"/>
  <c r="C15" i="3"/>
  <c r="C14" i="3"/>
  <c r="C13" i="3"/>
  <c r="C12" i="3"/>
  <c r="C11" i="3"/>
  <c r="C9" i="3" l="1"/>
  <c r="C8" i="3"/>
  <c r="C7" i="3"/>
  <c r="C22" i="3"/>
  <c r="C21" i="3"/>
  <c r="C16" i="3" l="1"/>
  <c r="C29" i="3"/>
  <c r="C3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Belén Chávez</author>
    <author>Carolina Toro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Belén Chávez:</t>
        </r>
        <r>
          <rPr>
            <sz val="9"/>
            <color indexed="81"/>
            <rFont val="Tahoma"/>
            <charset val="1"/>
          </rPr>
          <t xml:space="preserve">
Año - mes - día
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Belén Chávez:</t>
        </r>
        <r>
          <rPr>
            <sz val="9"/>
            <color indexed="81"/>
            <rFont val="Tahoma"/>
            <charset val="1"/>
          </rPr>
          <t xml:space="preserve">
Año - mes - día
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Belén Chávez:</t>
        </r>
        <r>
          <rPr>
            <sz val="9"/>
            <color indexed="81"/>
            <rFont val="Tahoma"/>
            <charset val="1"/>
          </rPr>
          <t xml:space="preserve">
Año - mes - día
</t>
        </r>
      </text>
    </comment>
    <comment ref="B9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Belén Chávez:</t>
        </r>
        <r>
          <rPr>
            <sz val="9"/>
            <color indexed="81"/>
            <rFont val="Tahoma"/>
            <charset val="1"/>
          </rPr>
          <t xml:space="preserve">
Año - mes - día
</t>
        </r>
      </text>
    </comment>
    <comment ref="E8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COSEDE:</t>
        </r>
        <r>
          <rPr>
            <sz val="9"/>
            <color indexed="81"/>
            <rFont val="Tahoma"/>
            <family val="2"/>
          </rPr>
          <t xml:space="preserve">
Año-Mes-día
2021-09-01</t>
        </r>
      </text>
    </comment>
    <comment ref="E9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COSEDE:
</t>
        </r>
        <r>
          <rPr>
            <sz val="9"/>
            <color indexed="81"/>
            <rFont val="Tahoma"/>
            <family val="2"/>
          </rPr>
          <t>Año-Mes-día
2021-09-01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Belén Chávez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Belén Chávez:</t>
        </r>
        <r>
          <rPr>
            <sz val="9"/>
            <color indexed="81"/>
            <rFont val="Tahoma"/>
            <family val="2"/>
          </rPr>
          <t xml:space="preserve">
Suma del ítem 5a y 5b</t>
        </r>
      </text>
    </comment>
    <comment ref="C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Belén Chávez:</t>
        </r>
        <r>
          <rPr>
            <sz val="9"/>
            <color indexed="81"/>
            <rFont val="Tahoma"/>
            <family val="2"/>
          </rPr>
          <t xml:space="preserve">
Suma del ítem 6a y 6b</t>
        </r>
      </text>
    </comment>
  </commentList>
</comments>
</file>

<file path=xl/sharedStrings.xml><?xml version="1.0" encoding="utf-8"?>
<sst xmlns="http://schemas.openxmlformats.org/spreadsheetml/2006/main" count="262" uniqueCount="165">
  <si>
    <r>
      <rPr>
        <sz val="7"/>
        <rFont val="Calibri"/>
        <family val="2"/>
      </rPr>
      <t>Comercial prioritario y comercial ordinario</t>
    </r>
  </si>
  <si>
    <r>
      <rPr>
        <sz val="7"/>
        <rFont val="Calibri"/>
        <family val="2"/>
      </rPr>
      <t>Productivo</t>
    </r>
  </si>
  <si>
    <r>
      <rPr>
        <sz val="7"/>
        <rFont val="Calibri"/>
        <family val="2"/>
      </rPr>
      <t>De 1 a 30 días:</t>
    </r>
  </si>
  <si>
    <r>
      <rPr>
        <sz val="7"/>
        <rFont val="Calibri"/>
        <family val="2"/>
      </rPr>
      <t>De 31 a 90 días:</t>
    </r>
  </si>
  <si>
    <r>
      <rPr>
        <sz val="7"/>
        <rFont val="Calibri"/>
        <family val="2"/>
      </rPr>
      <t>De 91 a 180 días:</t>
    </r>
  </si>
  <si>
    <r>
      <rPr>
        <sz val="7"/>
        <rFont val="Calibri"/>
        <family val="2"/>
      </rPr>
      <t>De 181 días a 360 días:</t>
    </r>
  </si>
  <si>
    <r>
      <rPr>
        <sz val="7"/>
        <rFont val="Calibri"/>
        <family val="2"/>
      </rPr>
      <t>De más de 360 días:</t>
    </r>
  </si>
  <si>
    <r>
      <rPr>
        <sz val="7"/>
        <rFont val="Calibri"/>
        <family val="2"/>
      </rPr>
      <t>Consumo prioritario y consumo ordinario</t>
    </r>
  </si>
  <si>
    <r>
      <rPr>
        <sz val="7"/>
        <rFont val="Calibri"/>
        <family val="2"/>
      </rPr>
      <t>Para la Microempresa o Microcrédito</t>
    </r>
  </si>
  <si>
    <r>
      <rPr>
        <sz val="7"/>
        <rFont val="Calibri"/>
        <family val="2"/>
      </rPr>
      <t>Inmobiliario y vivienda interés público</t>
    </r>
  </si>
  <si>
    <r>
      <rPr>
        <sz val="7"/>
        <rFont val="Calibri"/>
        <family val="2"/>
      </rPr>
      <t>Educativo</t>
    </r>
  </si>
  <si>
    <r>
      <rPr>
        <sz val="7"/>
        <rFont val="Calibri"/>
        <family val="2"/>
      </rPr>
      <t>Valor último Avalúo</t>
    </r>
  </si>
  <si>
    <r>
      <rPr>
        <sz val="7"/>
        <rFont val="Calibri"/>
        <family val="2"/>
      </rPr>
      <t>Fecha último  Avalúo</t>
    </r>
  </si>
  <si>
    <r>
      <rPr>
        <sz val="7"/>
        <rFont val="Calibri"/>
        <family val="2"/>
      </rPr>
      <t>Inmuebles</t>
    </r>
  </si>
  <si>
    <r>
      <rPr>
        <sz val="7"/>
        <rFont val="Calibri"/>
        <family val="2"/>
      </rPr>
      <t>Unidades de transporte</t>
    </r>
  </si>
  <si>
    <r>
      <rPr>
        <sz val="7"/>
        <rFont val="Calibri"/>
        <family val="2"/>
      </rPr>
      <t>Maquinaria y equipos</t>
    </r>
  </si>
  <si>
    <r>
      <rPr>
        <sz val="7"/>
        <rFont val="Calibri"/>
        <family val="2"/>
      </rPr>
      <t>Muebles y equipo de oficina</t>
    </r>
  </si>
  <si>
    <r>
      <rPr>
        <sz val="7"/>
        <rFont val="Calibri"/>
        <family val="2"/>
      </rPr>
      <t>Equipos de Computación</t>
    </r>
  </si>
  <si>
    <r>
      <rPr>
        <sz val="7"/>
        <rFont val="Calibri"/>
        <family val="2"/>
      </rPr>
      <t>Otros</t>
    </r>
  </si>
  <si>
    <r>
      <rPr>
        <sz val="7"/>
        <rFont val="Calibri"/>
        <family val="2"/>
      </rPr>
      <t>5a</t>
    </r>
  </si>
  <si>
    <r>
      <rPr>
        <sz val="7"/>
        <rFont val="Calibri"/>
        <family val="2"/>
      </rPr>
      <t>5b</t>
    </r>
  </si>
  <si>
    <r>
      <rPr>
        <sz val="7"/>
        <rFont val="Calibri"/>
        <family val="2"/>
      </rPr>
      <t>6a</t>
    </r>
  </si>
  <si>
    <r>
      <rPr>
        <sz val="7"/>
        <rFont val="Calibri"/>
        <family val="2"/>
      </rPr>
      <t>6b</t>
    </r>
  </si>
  <si>
    <r>
      <rPr>
        <b/>
        <sz val="8.5"/>
        <rFont val="Calibri"/>
        <family val="2"/>
      </rPr>
      <t>Resumen Situación Financiera de la Entidad</t>
    </r>
  </si>
  <si>
    <r>
      <rPr>
        <b/>
        <sz val="7"/>
        <rFont val="Calibri"/>
        <family val="2"/>
      </rPr>
      <t>Activos:</t>
    </r>
  </si>
  <si>
    <r>
      <rPr>
        <sz val="7"/>
        <rFont val="Calibri"/>
        <family val="2"/>
      </rPr>
      <t>11. Fondos disponibles:</t>
    </r>
  </si>
  <si>
    <r>
      <rPr>
        <sz val="7"/>
        <rFont val="Calibri"/>
        <family val="2"/>
      </rPr>
      <t>12. Operaciones interbancarias:</t>
    </r>
  </si>
  <si>
    <r>
      <rPr>
        <sz val="7"/>
        <rFont val="Calibri"/>
        <family val="2"/>
      </rPr>
      <t>13. Inversiones:</t>
    </r>
  </si>
  <si>
    <r>
      <rPr>
        <sz val="7"/>
        <rFont val="Calibri"/>
        <family val="2"/>
      </rPr>
      <t>14. Cartera de crédito:</t>
    </r>
  </si>
  <si>
    <r>
      <rPr>
        <sz val="7"/>
        <rFont val="Calibri"/>
        <family val="2"/>
      </rPr>
      <t>15. Deudores por aceptaciones</t>
    </r>
  </si>
  <si>
    <r>
      <rPr>
        <sz val="7"/>
        <rFont val="Calibri"/>
        <family val="2"/>
      </rPr>
      <t>16. Cuentas por cobrar:</t>
    </r>
  </si>
  <si>
    <r>
      <rPr>
        <sz val="7"/>
        <rFont val="Calibri"/>
        <family val="2"/>
      </rPr>
      <t>17. Bienes realizables, adjudicados por pago:</t>
    </r>
  </si>
  <si>
    <r>
      <rPr>
        <sz val="7"/>
        <rFont val="Calibri"/>
        <family val="2"/>
      </rPr>
      <t>18. Propiedades y equipo:</t>
    </r>
  </si>
  <si>
    <r>
      <rPr>
        <sz val="7"/>
        <rFont val="Calibri"/>
        <family val="2"/>
      </rPr>
      <t>19. Otros activos:</t>
    </r>
  </si>
  <si>
    <r>
      <rPr>
        <b/>
        <sz val="7"/>
        <rFont val="Calibri"/>
        <family val="2"/>
      </rPr>
      <t>Total Activos:</t>
    </r>
  </si>
  <si>
    <r>
      <rPr>
        <b/>
        <sz val="7"/>
        <rFont val="Calibri"/>
        <family val="2"/>
      </rPr>
      <t>Pasivos por prelación de pagos:</t>
    </r>
  </si>
  <si>
    <r>
      <rPr>
        <sz val="7"/>
        <rFont val="Calibri"/>
        <family val="2"/>
      </rPr>
      <t>2. Laborales y con el IESS:</t>
    </r>
  </si>
  <si>
    <r>
      <rPr>
        <sz val="7"/>
        <rFont val="Calibri"/>
        <family val="2"/>
      </rPr>
      <t>3. Operaciones con el BCE:</t>
    </r>
  </si>
  <si>
    <r>
      <rPr>
        <sz val="7"/>
        <rFont val="Calibri"/>
        <family val="2"/>
      </rPr>
      <t>4. Grupo de atención prioritaria:</t>
    </r>
  </si>
  <si>
    <r>
      <rPr>
        <sz val="7"/>
        <rFont val="Calibri"/>
        <family val="2"/>
      </rPr>
      <t>5. El 90% de depositantes con menores depósitos</t>
    </r>
  </si>
  <si>
    <r>
      <rPr>
        <sz val="7"/>
        <rFont val="Calibri"/>
        <family val="2"/>
      </rPr>
      <t>6. El resto de depositantes</t>
    </r>
  </si>
  <si>
    <r>
      <rPr>
        <sz val="7"/>
        <rFont val="Calibri"/>
        <family val="2"/>
      </rPr>
      <t>7. Resto de pasivos por fondos captados no cubiertos en los numerales anteriores</t>
    </r>
  </si>
  <si>
    <r>
      <rPr>
        <sz val="7"/>
        <rFont val="Calibri"/>
        <family val="2"/>
      </rPr>
      <t>8. Valores pagados por la COSEDE</t>
    </r>
  </si>
  <si>
    <r>
      <rPr>
        <sz val="7"/>
        <rFont val="Calibri"/>
        <family val="2"/>
      </rPr>
      <t>9. Impuestos, tasas y contribuciones</t>
    </r>
  </si>
  <si>
    <r>
      <rPr>
        <sz val="7"/>
        <rFont val="Calibri"/>
        <family val="2"/>
      </rPr>
      <t>10. Costas judiciales</t>
    </r>
  </si>
  <si>
    <r>
      <rPr>
        <sz val="7"/>
        <rFont val="Calibri"/>
        <family val="2"/>
      </rPr>
      <t>11. Proveedores de la  entidad financiera</t>
    </r>
  </si>
  <si>
    <r>
      <rPr>
        <sz val="7"/>
        <rFont val="Calibri"/>
        <family val="2"/>
      </rPr>
      <t>12. Otros pasivos de acuerdo con el Código Civil</t>
    </r>
  </si>
  <si>
    <r>
      <rPr>
        <b/>
        <sz val="7"/>
        <rFont val="Calibri"/>
        <family val="2"/>
      </rPr>
      <t>Total Pasivos:</t>
    </r>
  </si>
  <si>
    <r>
      <rPr>
        <b/>
        <sz val="7"/>
        <rFont val="Calibri"/>
        <family val="2"/>
      </rPr>
      <t>Resultado</t>
    </r>
  </si>
  <si>
    <r>
      <rPr>
        <b/>
        <sz val="7"/>
        <rFont val="Calibri"/>
        <family val="2"/>
      </rPr>
      <t>Conclusión:</t>
    </r>
  </si>
  <si>
    <r>
      <rPr>
        <b/>
        <sz val="7"/>
        <rFont val="Calibri"/>
        <family val="2"/>
      </rPr>
      <t>Observación:</t>
    </r>
  </si>
  <si>
    <r>
      <rPr>
        <sz val="7"/>
        <rFont val="Calibri"/>
        <family val="2"/>
      </rPr>
      <t>Nombres completos</t>
    </r>
  </si>
  <si>
    <r>
      <rPr>
        <sz val="7"/>
        <rFont val="Calibri"/>
        <family val="2"/>
      </rPr>
      <t>C.C:</t>
    </r>
  </si>
  <si>
    <t>Ruc:</t>
  </si>
  <si>
    <t>Entidad Financiera:</t>
  </si>
  <si>
    <t>Liquidador(a):</t>
  </si>
  <si>
    <t>Fecha de corte del balance:</t>
  </si>
  <si>
    <t>ESTADO DE RESULTADOS</t>
  </si>
  <si>
    <t>Cuenta</t>
  </si>
  <si>
    <t>Estado de resultados inicial</t>
  </si>
  <si>
    <t>Análisis vertical</t>
  </si>
  <si>
    <t>Estado de resultados actual</t>
  </si>
  <si>
    <t>Análisis horizontal</t>
  </si>
  <si>
    <t>GASTOS</t>
  </si>
  <si>
    <t>INTERESES CAUSADOS</t>
  </si>
  <si>
    <t>COMISIONES CAUSADAS</t>
  </si>
  <si>
    <t>PÉRDIDAS FINANCIERAS</t>
  </si>
  <si>
    <t>PROVISIONES</t>
  </si>
  <si>
    <t>GASTOS DE OPERACIÓN</t>
  </si>
  <si>
    <t>OTRAS PÉRDIDAS OPERACIONALES</t>
  </si>
  <si>
    <t>OTROS GASTOS Y PERDIDAS</t>
  </si>
  <si>
    <t>IMPUESTOS Y PARTICIPACIÓN A EMPLEADOS</t>
  </si>
  <si>
    <t>INGRESOS</t>
  </si>
  <si>
    <t>INTERESES Y DESCUENTOS GANADOS</t>
  </si>
  <si>
    <t>COMISIONES GANADAS</t>
  </si>
  <si>
    <t>UTILIDADES FINANCIERAS</t>
  </si>
  <si>
    <t>INGRESOS POR SERVICIOS</t>
  </si>
  <si>
    <t>OTROS INGRESOS OPERACIONALES</t>
  </si>
  <si>
    <t>OTROS INGRESOS</t>
  </si>
  <si>
    <t>Fecha Resolución:</t>
  </si>
  <si>
    <t>No. Resolución de liquidación:</t>
  </si>
  <si>
    <t>DATOS_C</t>
  </si>
  <si>
    <t>DATOS_D</t>
  </si>
  <si>
    <t>DATOS_A</t>
  </si>
  <si>
    <t>DATOS_E</t>
  </si>
  <si>
    <t>DATOS_B</t>
  </si>
  <si>
    <t>Cédula de ciudadanía:</t>
  </si>
  <si>
    <t>No. Resolución de nombramiento:</t>
  </si>
  <si>
    <t>ACTIVOS DE LA ENTIDAD</t>
  </si>
  <si>
    <t>11. Fondos disponibles:</t>
  </si>
  <si>
    <t>12. Operaciones interbancarias:</t>
  </si>
  <si>
    <t>13. Inversiones:</t>
  </si>
  <si>
    <t>Sector privado:</t>
  </si>
  <si>
    <t>Sector público:</t>
  </si>
  <si>
    <t>Sector popular y solidario:</t>
  </si>
  <si>
    <t>Cartera por vencer</t>
  </si>
  <si>
    <t>Comercial prioritario y comercial ordinario</t>
  </si>
  <si>
    <t>Productivo</t>
  </si>
  <si>
    <t>De 1 a 30 días:</t>
  </si>
  <si>
    <t>De 31 a 90 días:</t>
  </si>
  <si>
    <t>De 91 a 180 días:</t>
  </si>
  <si>
    <t>De más de 360 días:</t>
  </si>
  <si>
    <t>De 181 días a 360 días:</t>
  </si>
  <si>
    <t>Consumo prioritario y consumo ordinario</t>
  </si>
  <si>
    <t>Para la Microempresa o Microcrédito</t>
  </si>
  <si>
    <t>Cartera que no devenga intereses</t>
  </si>
  <si>
    <t>Inmobiliario y vivienda interés público</t>
  </si>
  <si>
    <t>Educativo</t>
  </si>
  <si>
    <t>Cartera vencida</t>
  </si>
  <si>
    <t>De 181 días a 270 días:</t>
  </si>
  <si>
    <t>De más de 270 días:</t>
  </si>
  <si>
    <t>De 91 a 270 días:</t>
  </si>
  <si>
    <t>De 271 días a 360 días:</t>
  </si>
  <si>
    <t>De 360 días a 720 días:</t>
  </si>
  <si>
    <t>De más de 720 días:</t>
  </si>
  <si>
    <t>Provisiones cartera de crédito</t>
  </si>
  <si>
    <t>15. Deudores por aceptaciones:</t>
  </si>
  <si>
    <t>14. Cartera de crédito:</t>
  </si>
  <si>
    <t>16. Cuentas por cobrar:</t>
  </si>
  <si>
    <t>17. Bienes realizables, adjudicados por pago, de arrendamiento mercantil y no utilizados por la institución:</t>
  </si>
  <si>
    <t>Valor en libros</t>
  </si>
  <si>
    <t>Valor Depreciación Acumulada o Provisión</t>
  </si>
  <si>
    <t>Valor último Avalúo</t>
  </si>
  <si>
    <t>Fecha último  Avalúo</t>
  </si>
  <si>
    <t>Inmuebles</t>
  </si>
  <si>
    <t>Unidades de transporte</t>
  </si>
  <si>
    <t>Muebles y equipo de oficina</t>
  </si>
  <si>
    <t>Equipos de Computación</t>
  </si>
  <si>
    <t>Otros</t>
  </si>
  <si>
    <t>18. Propiedades y Equipo:</t>
  </si>
  <si>
    <t>19. Otros Activos:</t>
  </si>
  <si>
    <t>Maquinaria y equipos</t>
  </si>
  <si>
    <t>FICHA COSEDE</t>
  </si>
  <si>
    <t>FICHA TÉCNICA SOBRE INFORMACIÓN DE LA CALIDAD DE ACTIVOS Y PASIVOS DE ENTIDADES EN LIQUIDACIÓN FORZOSA</t>
  </si>
  <si>
    <t>*Fecha constitución Fideicomiso:</t>
  </si>
  <si>
    <t>*Nombre representante Legal del Fideicomiso:</t>
  </si>
  <si>
    <t>Entidad Financiera: en liquidación:</t>
  </si>
  <si>
    <t>Los depósitos hasta por el monto legalmente asegurado con cargo al seguro de depósitos:</t>
  </si>
  <si>
    <t>Los que se adeuden a trabajadores por derechos laborales y aportes al IESS causados por las relaciones laborales:</t>
  </si>
  <si>
    <t>Operaciones  de  ventanilla  de  redescuento   e  inversión doméstica  de excedentes  de liquidez realizadas en el BCE:</t>
  </si>
  <si>
    <t>Los  depósitos  de  grupos  de  atención  prioritaria  cuyo  valor  sea  de  hasta  50%  adicional  al monto cubierto por el seguro de depósitos:</t>
  </si>
  <si>
    <t>Los demás depósitos por montos que excedan el valor asegurado en el siguiente orden:</t>
  </si>
  <si>
    <t>Al menos el 90% de los depositantes (personas naturales) con menores depósitos:</t>
  </si>
  <si>
    <t>Al menos el 90% de los depositantes (personas jurídicas) con menores depósitos:</t>
  </si>
  <si>
    <t>Las restantes personas naturales:</t>
  </si>
  <si>
    <t>Las restantes personas jurídicas:</t>
  </si>
  <si>
    <t>Resto   de   pasivos   por   fondos   captados   por   la   entidad   financiera   bajo   modalidades   no cubiertas  en  los  numerales  anteriores  a  excepción  de  los  depósitos  de  quienes  mantengan créditos u otros activos vinculados con la entidad:</t>
  </si>
  <si>
    <t>Valores pagados por la COSEDE (ref. numeral 1):</t>
  </si>
  <si>
    <t>Costas judiciales que se causen en interés común de los acreedores:</t>
  </si>
  <si>
    <t>Proveedores de la entidad financiera hasta por el monto equivalente al seguro de depósitos:</t>
  </si>
  <si>
    <t>Otros  pasivos  de  acuerdo  al  orden  y  forma  establecido  en  el  Código  Civil  y  valores  no reclamados en los numerales anteriores dentro de los tres meses de notificado el llamando al cobro:</t>
  </si>
  <si>
    <t>Prelación de pagos a la fecha de corte:</t>
  </si>
  <si>
    <t>PRELACIÓN DE PAGOS EN LIQUIDACIÓN FORZOSA</t>
  </si>
  <si>
    <t>Lugar:</t>
  </si>
  <si>
    <t>Fecha:</t>
  </si>
  <si>
    <t>DATOS_F</t>
  </si>
  <si>
    <t>PÉRDIDAS Y GANANCIAS</t>
  </si>
  <si>
    <t>Incremento o Disminución</t>
  </si>
  <si>
    <t>Quito</t>
  </si>
  <si>
    <t>Los activos de la entidad financiera en liquidación son suficientes/insuficientes para cubrir los pasivos de la misma.</t>
  </si>
  <si>
    <t>9a</t>
  </si>
  <si>
    <t>9b</t>
  </si>
  <si>
    <t>Valores por impuestos, tasas y contribuciones a+b:</t>
  </si>
  <si>
    <t>Contribuciones SD:</t>
  </si>
  <si>
    <t>Otros: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</si>
</sst>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$&quot;#,##0;&quot;$&quot;\-#,##0"/>
    <numFmt numFmtId="41" formatCode="_ * #,##0_ ;_ * \-#,##0_ ;_ * &quot;-&quot;_ ;_ @_ "/>
    <numFmt numFmtId="43" formatCode="_ * #,##0.00_ ;_ * \-#,##0.00_ ;_ * &quot;-&quot;??_ ;_ @_ "/>
    <numFmt numFmtId="164" formatCode="\$\ 0.00"/>
    <numFmt numFmtId="165" formatCode="0.0"/>
    <numFmt numFmtId="166" formatCode="&quot;$&quot;#,##0.0000_);\(&quot;$&quot;#,##0.0000\)"/>
    <numFmt numFmtId="167" formatCode="_-* #,##0.00\ &quot;€&quot;_-;\-* #,##0.00\ &quot;€&quot;_-;_-* &quot;-&quot;??\ &quot;€&quot;_-;_-@_-"/>
    <numFmt numFmtId="168" formatCode="_([$€-2]\ * #,##0.00_);_([$€-2]\ * \(#,##0.00\);_([$€-2]\ * &quot;-&quot;??_)"/>
    <numFmt numFmtId="169" formatCode="#.00"/>
    <numFmt numFmtId="170" formatCode="#,##0.0_);\(#,##0.0\)"/>
    <numFmt numFmtId="171" formatCode="yyyy\-mm\-dd;@"/>
    <numFmt numFmtId="172" formatCode="_-* #,##0.00\ _P_t_s_-;\-* #,##0.00\ _P_t_s_-;_-* &quot;-&quot;??\ _P_t_s_-;_-@_-"/>
    <numFmt numFmtId="173" formatCode="_-* #,##0\ _F_-;\-* #,##0\ _F_-;_-* &quot;-&quot;\ _F_-;_-@_-"/>
    <numFmt numFmtId="174" formatCode="_-* #,##0.00\ _F_-;\-* #,##0.00\ _F_-;_-* &quot;-&quot;??\ _F_-;_-@_-"/>
    <numFmt numFmtId="175" formatCode="_-* #,##0\ &quot;F&quot;_-;\-* #,##0\ &quot;F&quot;_-;_-* &quot;-&quot;\ &quot;F&quot;_-;_-@_-"/>
    <numFmt numFmtId="176" formatCode="_-* #,##0.00\ &quot;F&quot;_-;\-* #,##0.00\ &quot;F&quot;_-;_-* &quot;-&quot;??\ &quot;F&quot;_-;_-@_-"/>
    <numFmt numFmtId="177" formatCode="&quot;$&quot;#.00"/>
    <numFmt numFmtId="178" formatCode="&quot;$&quot;#."/>
    <numFmt numFmtId="179" formatCode="0.0000"/>
    <numFmt numFmtId="180" formatCode="#,##0."/>
    <numFmt numFmtId="181" formatCode="mm/dd/yy"/>
    <numFmt numFmtId="182" formatCode="0.00000"/>
    <numFmt numFmtId="183" formatCode="[&gt;0]General"/>
    <numFmt numFmtId="184" formatCode="0.0000%"/>
    <numFmt numFmtId="185" formatCode="_-* #,##0\ &quot;$&quot;_-;\-* #,##0\ &quot;$&quot;_-;_-* &quot;-&quot;\ &quot;$&quot;_-;_-@_-"/>
    <numFmt numFmtId="186" formatCode="_-* #,##0.00\ &quot;$&quot;_-;\-* #,##0.00\ &quot;$&quot;_-;_-* &quot;-&quot;??\ &quot;$&quot;_-;_-@_-"/>
    <numFmt numFmtId="188" formatCode="dd/mm/yyyy;@"/>
  </numFmts>
  <fonts count="66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8.5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7"/>
      <color rgb="FF000000"/>
      <name val="Calibri"/>
      <family val="2"/>
    </font>
    <font>
      <b/>
      <sz val="7"/>
      <color rgb="FF000000"/>
      <name val="Calibri"/>
      <family val="2"/>
    </font>
    <font>
      <b/>
      <sz val="9.5"/>
      <name val="Calibri"/>
      <family val="2"/>
    </font>
    <font>
      <b/>
      <sz val="8.5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Courier"/>
      <family val="3"/>
    </font>
    <font>
      <sz val="8"/>
      <name val="Times New Roman"/>
      <family val="1"/>
    </font>
    <font>
      <sz val="11"/>
      <color indexed="20"/>
      <name val="Calibri"/>
      <family val="2"/>
    </font>
    <font>
      <b/>
      <sz val="1"/>
      <color indexed="8"/>
      <name val="Courier"/>
      <family val="3"/>
    </font>
    <font>
      <b/>
      <sz val="9"/>
      <color indexed="12"/>
      <name val="Tahom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10"/>
      <name val="Arial"/>
      <family val="2"/>
    </font>
    <font>
      <sz val="8"/>
      <name val="Tahoma"/>
      <family val="2"/>
    </font>
    <font>
      <sz val="10"/>
      <name val="MS Serif"/>
      <family val="1"/>
    </font>
    <font>
      <sz val="11"/>
      <name val="Arial"/>
      <family val="2"/>
    </font>
    <font>
      <b/>
      <sz val="10"/>
      <name val="Arial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indexed="56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2"/>
      <name val="Helv"/>
    </font>
    <font>
      <sz val="11"/>
      <color indexed="52"/>
      <name val="Calibri"/>
      <family val="2"/>
    </font>
    <font>
      <sz val="12"/>
      <color indexed="9"/>
      <name val="Helv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b/>
      <sz val="11"/>
      <color indexed="63"/>
      <name val="Calibri"/>
      <family val="2"/>
    </font>
    <font>
      <sz val="10"/>
      <name val="Helv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Times New Roman"/>
      <family val="1"/>
    </font>
    <font>
      <b/>
      <sz val="9.5"/>
      <color theme="0"/>
      <name val="Calibri"/>
      <family val="2"/>
    </font>
    <font>
      <sz val="10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rgb="FF9BC2E6"/>
      </patternFill>
    </fill>
    <fill>
      <patternFill patternType="solid">
        <fgColor rgb="FFFFFFC7"/>
      </patternFill>
    </fill>
    <fill>
      <patternFill patternType="solid">
        <fgColor rgb="FFBCD6ED"/>
      </patternFill>
    </fill>
    <fill>
      <patternFill patternType="solid">
        <fgColor rgb="FFC5DFB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3"/>
        <bgColor indexed="64"/>
      </patternFill>
    </fill>
    <fill>
      <patternFill patternType="solid">
        <fgColor indexed="1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-0.499984740745262"/>
        <bgColor indexed="6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theme="8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61">
    <xf numFmtId="0" fontId="0" fillId="0" borderId="0"/>
    <xf numFmtId="9" fontId="1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3" fillId="0" borderId="0"/>
    <xf numFmtId="0" fontId="16" fillId="0" borderId="0" applyNumberForma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7" fillId="0" borderId="0">
      <alignment horizontal="center" wrapText="1"/>
      <protection locked="0"/>
    </xf>
    <xf numFmtId="0" fontId="18" fillId="8" borderId="0" applyNumberFormat="0" applyBorder="0" applyAlignment="0" applyProtection="0"/>
    <xf numFmtId="0" fontId="13" fillId="0" borderId="0">
      <alignment vertical="center"/>
    </xf>
    <xf numFmtId="0" fontId="19" fillId="0" borderId="0">
      <protection locked="0"/>
    </xf>
    <xf numFmtId="0" fontId="19" fillId="0" borderId="0">
      <protection locked="0"/>
    </xf>
    <xf numFmtId="166" fontId="13" fillId="0" borderId="0" applyFill="0" applyBorder="0" applyAlignment="0"/>
    <xf numFmtId="0" fontId="20" fillId="25" borderId="0"/>
    <xf numFmtId="0" fontId="21" fillId="26" borderId="26" applyNumberFormat="0" applyAlignment="0" applyProtection="0"/>
    <xf numFmtId="0" fontId="22" fillId="27" borderId="27" applyNumberFormat="0" applyAlignment="0" applyProtection="0"/>
    <xf numFmtId="3" fontId="23" fillId="28" borderId="28" applyFont="0" applyFill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5" fillId="0" borderId="0" applyNumberFormat="0" applyAlignment="0">
      <alignment horizontal="left"/>
    </xf>
    <xf numFmtId="0" fontId="16" fillId="0" borderId="0" applyNumberFormat="0" applyAlignment="0"/>
    <xf numFmtId="0" fontId="26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3" fillId="0" borderId="0"/>
    <xf numFmtId="0" fontId="27" fillId="0" borderId="0"/>
    <xf numFmtId="0" fontId="28" fillId="0" borderId="0" applyNumberFormat="0" applyAlignment="0">
      <alignment horizontal="left"/>
    </xf>
    <xf numFmtId="0" fontId="16" fillId="0" borderId="0">
      <alignment vertical="center"/>
    </xf>
    <xf numFmtId="168" fontId="1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>
      <protection locked="0"/>
    </xf>
    <xf numFmtId="169" fontId="30" fillId="0" borderId="0">
      <protection locked="0"/>
    </xf>
    <xf numFmtId="0" fontId="31" fillId="9" borderId="0" applyNumberFormat="0" applyBorder="0" applyAlignment="0" applyProtection="0"/>
    <xf numFmtId="38" fontId="32" fillId="29" borderId="0" applyNumberFormat="0" applyBorder="0" applyAlignment="0" applyProtection="0"/>
    <xf numFmtId="0" fontId="13" fillId="29" borderId="28" applyNumberFormat="0" applyFont="0" applyBorder="0" applyAlignment="0" applyProtection="0">
      <alignment horizontal="center"/>
    </xf>
    <xf numFmtId="0" fontId="33" fillId="0" borderId="29" applyNumberFormat="0" applyAlignment="0" applyProtection="0">
      <alignment horizontal="left" vertical="center"/>
    </xf>
    <xf numFmtId="0" fontId="33" fillId="0" borderId="30">
      <alignment horizontal="left" vertical="center"/>
    </xf>
    <xf numFmtId="0" fontId="34" fillId="28" borderId="31" applyNumberFormat="0" applyFill="0" applyBorder="0" applyAlignment="0" applyProtection="0">
      <alignment horizontal="left"/>
    </xf>
    <xf numFmtId="0" fontId="33" fillId="0" borderId="0" applyNumberFormat="0" applyFill="0" applyBorder="0" applyAlignment="0" applyProtection="0"/>
    <xf numFmtId="0" fontId="35" fillId="0" borderId="32" applyNumberFormat="0" applyFill="0" applyAlignment="0" applyProtection="0"/>
    <xf numFmtId="0" fontId="35" fillId="0" borderId="0" applyNumberFormat="0" applyFill="0" applyBorder="0" applyAlignment="0" applyProtection="0"/>
    <xf numFmtId="3" fontId="13" fillId="30" borderId="28" applyFont="0" applyProtection="0">
      <alignment horizontal="right"/>
    </xf>
    <xf numFmtId="10" fontId="13" fillId="30" borderId="28" applyFont="0" applyProtection="0">
      <alignment horizontal="right"/>
    </xf>
    <xf numFmtId="9" fontId="13" fillId="30" borderId="28" applyFont="0" applyProtection="0">
      <alignment horizontal="right"/>
    </xf>
    <xf numFmtId="0" fontId="13" fillId="30" borderId="33" applyNumberFormat="0" applyFont="0" applyBorder="0" applyAlignment="0" applyProtection="0">
      <alignment horizontal="left"/>
    </xf>
    <xf numFmtId="0" fontId="36" fillId="0" borderId="0" applyNumberFormat="0" applyFill="0" applyBorder="0" applyAlignment="0" applyProtection="0">
      <alignment vertical="top"/>
      <protection locked="0"/>
    </xf>
    <xf numFmtId="0" fontId="37" fillId="12" borderId="26" applyNumberFormat="0" applyAlignment="0" applyProtection="0"/>
    <xf numFmtId="10" fontId="32" fillId="31" borderId="28" applyNumberFormat="0" applyBorder="0" applyAlignment="0" applyProtection="0"/>
    <xf numFmtId="170" fontId="38" fillId="32" borderId="0"/>
    <xf numFmtId="171" fontId="13" fillId="33" borderId="28" applyFont="0" applyAlignment="0">
      <protection locked="0"/>
    </xf>
    <xf numFmtId="3" fontId="13" fillId="33" borderId="28" applyFont="0">
      <alignment horizontal="right"/>
      <protection locked="0"/>
    </xf>
    <xf numFmtId="165" fontId="13" fillId="33" borderId="28" applyFont="0">
      <alignment horizontal="right"/>
      <protection locked="0"/>
    </xf>
    <xf numFmtId="10" fontId="13" fillId="33" borderId="28" applyFont="0">
      <alignment horizontal="right"/>
      <protection locked="0"/>
    </xf>
    <xf numFmtId="9" fontId="13" fillId="33" borderId="34" applyFont="0">
      <alignment horizontal="right"/>
      <protection locked="0"/>
    </xf>
    <xf numFmtId="0" fontId="13" fillId="33" borderId="28" applyFont="0">
      <alignment horizontal="center" wrapText="1"/>
      <protection locked="0"/>
    </xf>
    <xf numFmtId="49" fontId="13" fillId="33" borderId="28" applyFont="0" applyAlignment="0">
      <protection locked="0"/>
    </xf>
    <xf numFmtId="0" fontId="39" fillId="0" borderId="35" applyNumberFormat="0" applyFill="0" applyAlignment="0" applyProtection="0"/>
    <xf numFmtId="170" fontId="40" fillId="34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7" fontId="30" fillId="0" borderId="0">
      <protection locked="0"/>
    </xf>
    <xf numFmtId="178" fontId="30" fillId="0" borderId="0">
      <protection locked="0"/>
    </xf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35" borderId="36" applyNumberFormat="0" applyFont="0" applyAlignment="0" applyProtection="0"/>
    <xf numFmtId="40" fontId="43" fillId="0" borderId="0" applyFont="0" applyFill="0" applyBorder="0" applyAlignment="0" applyProtection="0"/>
    <xf numFmtId="38" fontId="43" fillId="0" borderId="0" applyFont="0" applyFill="0" applyBorder="0" applyAlignment="0" applyProtection="0"/>
    <xf numFmtId="3" fontId="13" fillId="36" borderId="28">
      <alignment horizontal="right"/>
      <protection locked="0"/>
    </xf>
    <xf numFmtId="165" fontId="13" fillId="36" borderId="28">
      <alignment horizontal="right"/>
      <protection locked="0"/>
    </xf>
    <xf numFmtId="10" fontId="13" fillId="36" borderId="28" applyFont="0">
      <alignment horizontal="right"/>
      <protection locked="0"/>
    </xf>
    <xf numFmtId="9" fontId="13" fillId="36" borderId="28">
      <alignment horizontal="right"/>
      <protection locked="0"/>
    </xf>
    <xf numFmtId="0" fontId="13" fillId="36" borderId="28">
      <alignment horizontal="center" wrapText="1"/>
    </xf>
    <xf numFmtId="0" fontId="13" fillId="36" borderId="28" applyNumberFormat="0" applyFont="0">
      <alignment horizontal="center" wrapText="1"/>
      <protection locked="0"/>
    </xf>
    <xf numFmtId="0" fontId="44" fillId="26" borderId="37" applyNumberFormat="0" applyAlignment="0" applyProtection="0"/>
    <xf numFmtId="14" fontId="17" fillId="0" borderId="0">
      <alignment horizontal="center" wrapText="1"/>
      <protection locked="0"/>
    </xf>
    <xf numFmtId="10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5" fillId="0" borderId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46" fillId="0" borderId="0"/>
    <xf numFmtId="0" fontId="47" fillId="0" borderId="0" applyNumberFormat="0" applyFont="0" applyFill="0" applyBorder="0" applyAlignment="0" applyProtection="0">
      <alignment horizontal="left"/>
    </xf>
    <xf numFmtId="4" fontId="30" fillId="0" borderId="0">
      <protection locked="0"/>
    </xf>
    <xf numFmtId="180" fontId="30" fillId="0" borderId="0">
      <protection locked="0"/>
    </xf>
    <xf numFmtId="181" fontId="48" fillId="0" borderId="0" applyNumberFormat="0" applyFill="0" applyBorder="0" applyAlignment="0" applyProtection="0">
      <alignment horizontal="left"/>
    </xf>
    <xf numFmtId="3" fontId="13" fillId="28" borderId="28" applyFont="0" applyProtection="0">
      <alignment horizontal="right"/>
    </xf>
    <xf numFmtId="182" fontId="13" fillId="28" borderId="28" applyFont="0" applyProtection="0">
      <alignment horizontal="right"/>
    </xf>
    <xf numFmtId="165" fontId="13" fillId="28" borderId="28" applyFont="0" applyProtection="0">
      <alignment horizontal="right"/>
    </xf>
    <xf numFmtId="10" fontId="13" fillId="28" borderId="28" applyFont="0" applyProtection="0">
      <alignment horizontal="right"/>
    </xf>
    <xf numFmtId="9" fontId="13" fillId="28" borderId="28" applyFont="0" applyProtection="0">
      <alignment horizontal="right"/>
    </xf>
    <xf numFmtId="183" fontId="13" fillId="28" borderId="28" applyFont="0" applyProtection="0">
      <alignment horizontal="center" wrapText="1"/>
    </xf>
    <xf numFmtId="40" fontId="49" fillId="0" borderId="0" applyBorder="0">
      <alignment horizontal="right"/>
    </xf>
    <xf numFmtId="179" fontId="13" fillId="37" borderId="28" applyFont="0">
      <alignment horizontal="right"/>
    </xf>
    <xf numFmtId="1" fontId="13" fillId="37" borderId="28" applyFont="0" applyProtection="0">
      <alignment horizontal="right"/>
    </xf>
    <xf numFmtId="179" fontId="13" fillId="37" borderId="28" applyFont="0" applyProtection="0"/>
    <xf numFmtId="165" fontId="13" fillId="37" borderId="28" applyFont="0" applyProtection="0"/>
    <xf numFmtId="10" fontId="13" fillId="37" borderId="38" applyFont="0" applyProtection="0">
      <alignment horizontal="right"/>
    </xf>
    <xf numFmtId="9" fontId="13" fillId="37" borderId="38" applyFont="0" applyProtection="0">
      <alignment horizontal="right"/>
    </xf>
    <xf numFmtId="184" fontId="13" fillId="37" borderId="38" applyFont="0" applyProtection="0">
      <alignment horizontal="right"/>
    </xf>
    <xf numFmtId="0" fontId="13" fillId="37" borderId="28" applyFont="0" applyProtection="0">
      <alignment horizontal="center" wrapText="1"/>
      <protection locked="0"/>
    </xf>
    <xf numFmtId="0" fontId="13" fillId="37" borderId="28" applyNumberFormat="0" applyFont="0" applyAlignment="0" applyProtection="0"/>
    <xf numFmtId="0" fontId="50" fillId="0" borderId="0" applyNumberFormat="0" applyFill="0" applyBorder="0" applyAlignment="0" applyProtection="0"/>
    <xf numFmtId="0" fontId="45" fillId="0" borderId="39"/>
    <xf numFmtId="185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22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11" applyNumberFormat="0" applyFont="0" applyAlignment="0" applyProtection="0"/>
    <xf numFmtId="9" fontId="1" fillId="0" borderId="0" applyFon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 indent="2"/>
    </xf>
    <xf numFmtId="164" fontId="5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wrapText="1"/>
    </xf>
    <xf numFmtId="0" fontId="4" fillId="4" borderId="0" xfId="0" applyFont="1" applyFill="1" applyAlignment="1">
      <alignment horizontal="left" vertical="top" wrapText="1" indent="14"/>
    </xf>
    <xf numFmtId="0" fontId="4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0" fillId="4" borderId="16" xfId="0" applyFill="1" applyBorder="1" applyAlignment="1">
      <alignment horizontal="left" wrapText="1"/>
    </xf>
    <xf numFmtId="0" fontId="3" fillId="0" borderId="15" xfId="0" applyFont="1" applyBorder="1" applyAlignment="1">
      <alignment horizontal="left" vertical="top" wrapText="1"/>
    </xf>
    <xf numFmtId="164" fontId="5" fillId="0" borderId="16" xfId="0" applyNumberFormat="1" applyFont="1" applyBorder="1" applyAlignment="1">
      <alignment horizontal="right" vertical="top" shrinkToFit="1"/>
    </xf>
    <xf numFmtId="164" fontId="5" fillId="0" borderId="17" xfId="0" applyNumberFormat="1" applyFont="1" applyBorder="1" applyAlignment="1">
      <alignment horizontal="right" vertical="top" shrinkToFit="1"/>
    </xf>
    <xf numFmtId="0" fontId="4" fillId="0" borderId="15" xfId="0" applyFont="1" applyBorder="1" applyAlignment="1">
      <alignment horizontal="left" vertical="top" wrapText="1"/>
    </xf>
    <xf numFmtId="164" fontId="6" fillId="0" borderId="18" xfId="0" applyNumberFormat="1" applyFont="1" applyBorder="1" applyAlignment="1">
      <alignment horizontal="right" vertical="top" shrinkToFit="1"/>
    </xf>
    <xf numFmtId="164" fontId="6" fillId="4" borderId="18" xfId="0" applyNumberFormat="1" applyFont="1" applyFill="1" applyBorder="1" applyAlignment="1">
      <alignment horizontal="right" vertical="top" shrinkToFit="1"/>
    </xf>
    <xf numFmtId="0" fontId="4" fillId="0" borderId="15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0" fillId="0" borderId="17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55" fillId="38" borderId="40" xfId="0" applyFont="1" applyFill="1" applyBorder="1" applyAlignment="1">
      <alignment horizontal="center" vertical="center"/>
    </xf>
    <xf numFmtId="0" fontId="55" fillId="38" borderId="40" xfId="0" applyFont="1" applyFill="1" applyBorder="1" applyAlignment="1">
      <alignment horizontal="center" vertical="center" wrapText="1"/>
    </xf>
    <xf numFmtId="3" fontId="55" fillId="38" borderId="40" xfId="0" applyNumberFormat="1" applyFont="1" applyFill="1" applyBorder="1" applyAlignment="1">
      <alignment horizontal="right" vertical="center"/>
    </xf>
    <xf numFmtId="9" fontId="55" fillId="38" borderId="40" xfId="1" applyFont="1" applyFill="1" applyBorder="1" applyAlignment="1">
      <alignment horizontal="center" vertical="center"/>
    </xf>
    <xf numFmtId="3" fontId="56" fillId="0" borderId="43" xfId="0" applyNumberFormat="1" applyFont="1" applyBorder="1" applyAlignment="1">
      <alignment horizontal="right" vertical="center" wrapText="1" readingOrder="1"/>
    </xf>
    <xf numFmtId="9" fontId="56" fillId="0" borderId="43" xfId="1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left" vertical="top" wrapText="1"/>
    </xf>
    <xf numFmtId="0" fontId="57" fillId="0" borderId="0" xfId="0" applyFont="1" applyAlignment="1">
      <alignment horizontal="left" vertical="top"/>
    </xf>
    <xf numFmtId="0" fontId="4" fillId="5" borderId="2" xfId="0" applyFont="1" applyFill="1" applyBorder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54" fillId="0" borderId="0" xfId="0" applyFont="1" applyAlignment="1">
      <alignment horizontal="left" vertical="center" wrapText="1"/>
    </xf>
    <xf numFmtId="0" fontId="55" fillId="38" borderId="41" xfId="0" applyFont="1" applyFill="1" applyBorder="1" applyAlignment="1">
      <alignment vertical="center"/>
    </xf>
    <xf numFmtId="0" fontId="55" fillId="38" borderId="42" xfId="0" applyFont="1" applyFill="1" applyBorder="1" applyAlignment="1">
      <alignment vertical="center"/>
    </xf>
    <xf numFmtId="3" fontId="56" fillId="0" borderId="44" xfId="0" applyNumberFormat="1" applyFont="1" applyBorder="1" applyAlignment="1">
      <alignment vertical="center" wrapText="1" readingOrder="1"/>
    </xf>
    <xf numFmtId="1" fontId="55" fillId="38" borderId="40" xfId="1" applyNumberFormat="1" applyFont="1" applyFill="1" applyBorder="1" applyAlignment="1">
      <alignment horizontal="center" vertical="center"/>
    </xf>
    <xf numFmtId="1" fontId="56" fillId="0" borderId="43" xfId="1" applyNumberFormat="1" applyFont="1" applyFill="1" applyBorder="1" applyAlignment="1">
      <alignment horizontal="center" vertical="center" wrapText="1" readingOrder="1"/>
    </xf>
    <xf numFmtId="1" fontId="54" fillId="0" borderId="0" xfId="0" applyNumberFormat="1" applyFont="1" applyAlignment="1">
      <alignment horizontal="left" vertical="center" wrapText="1"/>
    </xf>
    <xf numFmtId="1" fontId="0" fillId="0" borderId="0" xfId="0" applyNumberFormat="1" applyAlignment="1">
      <alignment horizontal="left" vertical="top"/>
    </xf>
    <xf numFmtId="3" fontId="56" fillId="0" borderId="43" xfId="0" applyNumberFormat="1" applyFont="1" applyBorder="1" applyAlignment="1">
      <alignment horizontal="right" vertical="center" wrapText="1"/>
    </xf>
    <xf numFmtId="0" fontId="58" fillId="0" borderId="0" xfId="0" applyFont="1" applyAlignment="1">
      <alignment vertical="top" wrapText="1"/>
    </xf>
    <xf numFmtId="0" fontId="58" fillId="0" borderId="1" xfId="0" applyFont="1" applyBorder="1" applyAlignment="1">
      <alignment vertical="top" wrapText="1"/>
    </xf>
    <xf numFmtId="0" fontId="59" fillId="0" borderId="0" xfId="0" applyFont="1" applyAlignment="1">
      <alignment horizontal="left" vertical="top"/>
    </xf>
    <xf numFmtId="1" fontId="58" fillId="0" borderId="0" xfId="0" applyNumberFormat="1" applyFont="1" applyAlignment="1">
      <alignment vertical="top" wrapText="1"/>
    </xf>
    <xf numFmtId="3" fontId="56" fillId="0" borderId="43" xfId="0" applyNumberFormat="1" applyFont="1" applyBorder="1" applyAlignment="1">
      <alignment horizontal="center" vertical="center" wrapText="1"/>
    </xf>
    <xf numFmtId="0" fontId="62" fillId="0" borderId="2" xfId="0" applyFont="1" applyBorder="1" applyAlignment="1">
      <alignment horizontal="left" vertical="top" wrapText="1" indent="2"/>
    </xf>
    <xf numFmtId="0" fontId="62" fillId="0" borderId="6" xfId="0" applyFont="1" applyBorder="1" applyAlignment="1">
      <alignment horizontal="left" vertical="top" wrapText="1" indent="2"/>
    </xf>
    <xf numFmtId="171" fontId="63" fillId="3" borderId="2" xfId="0" applyNumberFormat="1" applyFont="1" applyFill="1" applyBorder="1" applyAlignment="1">
      <alignment horizontal="left" wrapText="1"/>
    </xf>
    <xf numFmtId="0" fontId="63" fillId="3" borderId="4" xfId="0" applyFont="1" applyFill="1" applyBorder="1" applyAlignment="1">
      <alignment wrapText="1"/>
    </xf>
    <xf numFmtId="0" fontId="63" fillId="3" borderId="6" xfId="0" applyFont="1" applyFill="1" applyBorder="1" applyAlignment="1">
      <alignment wrapText="1"/>
    </xf>
    <xf numFmtId="0" fontId="63" fillId="3" borderId="4" xfId="0" applyFont="1" applyFill="1" applyBorder="1" applyAlignment="1">
      <alignment horizontal="left" wrapText="1"/>
    </xf>
    <xf numFmtId="0" fontId="63" fillId="3" borderId="6" xfId="0" applyFont="1" applyFill="1" applyBorder="1" applyAlignment="1">
      <alignment horizontal="left" wrapText="1"/>
    </xf>
    <xf numFmtId="1" fontId="0" fillId="3" borderId="2" xfId="0" applyNumberFormat="1" applyFill="1" applyBorder="1" applyAlignment="1">
      <alignment horizontal="center" vertical="center" wrapText="1"/>
    </xf>
    <xf numFmtId="171" fontId="63" fillId="3" borderId="2" xfId="0" applyNumberFormat="1" applyFont="1" applyFill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164" fontId="6" fillId="0" borderId="46" xfId="0" applyNumberFormat="1" applyFont="1" applyBorder="1" applyAlignment="1">
      <alignment horizontal="right" vertical="top" shrinkToFit="1"/>
    </xf>
    <xf numFmtId="0" fontId="10" fillId="0" borderId="15" xfId="0" applyFont="1" applyBorder="1" applyAlignment="1">
      <alignment vertical="top" wrapText="1"/>
    </xf>
    <xf numFmtId="171" fontId="63" fillId="3" borderId="4" xfId="0" applyNumberFormat="1" applyFont="1" applyFill="1" applyBorder="1" applyAlignment="1">
      <alignment horizontal="center" vertical="center" wrapText="1"/>
    </xf>
    <xf numFmtId="171" fontId="63" fillId="3" borderId="6" xfId="0" applyNumberFormat="1" applyFont="1" applyFill="1" applyBorder="1" applyAlignment="1">
      <alignment horizontal="center" wrapText="1"/>
    </xf>
    <xf numFmtId="0" fontId="3" fillId="0" borderId="28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63" fillId="0" borderId="28" xfId="0" applyFont="1" applyBorder="1" applyAlignment="1">
      <alignment horizontal="left" vertical="center" wrapText="1"/>
    </xf>
    <xf numFmtId="0" fontId="63" fillId="0" borderId="28" xfId="0" applyFont="1" applyBorder="1" applyAlignment="1">
      <alignment horizontal="center" vertical="top"/>
    </xf>
    <xf numFmtId="171" fontId="63" fillId="3" borderId="28" xfId="0" applyNumberFormat="1" applyFont="1" applyFill="1" applyBorder="1" applyAlignment="1">
      <alignment horizontal="center" vertical="center" wrapText="1"/>
    </xf>
    <xf numFmtId="0" fontId="63" fillId="0" borderId="28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7" xfId="0" applyFont="1" applyBorder="1" applyAlignment="1">
      <alignment horizontal="left" vertical="top" wrapText="1"/>
    </xf>
    <xf numFmtId="164" fontId="5" fillId="0" borderId="47" xfId="0" applyNumberFormat="1" applyFont="1" applyBorder="1" applyAlignment="1">
      <alignment horizontal="right" vertical="top" shrinkToFit="1"/>
    </xf>
    <xf numFmtId="0" fontId="3" fillId="0" borderId="48" xfId="0" applyFont="1" applyBorder="1" applyAlignment="1">
      <alignment horizontal="left" vertical="top" wrapText="1"/>
    </xf>
    <xf numFmtId="164" fontId="5" fillId="0" borderId="48" xfId="0" applyNumberFormat="1" applyFont="1" applyBorder="1" applyAlignment="1">
      <alignment horizontal="right" vertical="top" shrinkToFit="1"/>
    </xf>
    <xf numFmtId="0" fontId="0" fillId="0" borderId="28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5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3" xfId="0" applyFont="1" applyBorder="1" applyAlignment="1">
      <alignment horizontal="left" vertical="top" wrapText="1" indent="6"/>
    </xf>
    <xf numFmtId="0" fontId="3" fillId="0" borderId="4" xfId="0" applyFont="1" applyBorder="1" applyAlignment="1">
      <alignment horizontal="left" vertical="top" wrapText="1" indent="6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5" borderId="28" xfId="0" applyFont="1" applyFill="1" applyBorder="1" applyAlignment="1">
      <alignment horizontal="left" vertical="top" wrapText="1"/>
    </xf>
    <xf numFmtId="0" fontId="10" fillId="5" borderId="28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wrapText="1" indent="3"/>
    </xf>
    <xf numFmtId="0" fontId="10" fillId="0" borderId="0" xfId="0" applyFont="1" applyAlignment="1">
      <alignment horizontal="left" wrapText="1" indent="3"/>
    </xf>
    <xf numFmtId="0" fontId="3" fillId="0" borderId="3" xfId="0" applyFont="1" applyBorder="1" applyAlignment="1">
      <alignment horizontal="left" vertical="top" wrapText="1" indent="5"/>
    </xf>
    <xf numFmtId="0" fontId="3" fillId="0" borderId="4" xfId="0" applyFont="1" applyBorder="1" applyAlignment="1">
      <alignment horizontal="left" vertical="top" wrapText="1" indent="5"/>
    </xf>
    <xf numFmtId="0" fontId="0" fillId="0" borderId="8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 indent="4"/>
    </xf>
    <xf numFmtId="0" fontId="3" fillId="0" borderId="4" xfId="0" applyFont="1" applyBorder="1" applyAlignment="1">
      <alignment horizontal="left" vertical="top" wrapText="1" indent="4"/>
    </xf>
    <xf numFmtId="0" fontId="4" fillId="0" borderId="0" xfId="0" applyFont="1" applyAlignment="1">
      <alignment horizontal="left" vertical="center" wrapText="1" indent="3"/>
    </xf>
    <xf numFmtId="0" fontId="10" fillId="0" borderId="0" xfId="0" applyFont="1" applyAlignment="1">
      <alignment horizontal="left" vertical="center" wrapText="1" indent="3"/>
    </xf>
    <xf numFmtId="0" fontId="9" fillId="0" borderId="4" xfId="0" applyFont="1" applyBorder="1" applyAlignment="1">
      <alignment horizontal="left" vertical="top" wrapText="1" indent="5"/>
    </xf>
    <xf numFmtId="0" fontId="9" fillId="0" borderId="3" xfId="0" applyFont="1" applyBorder="1" applyAlignment="1">
      <alignment horizontal="left" vertical="top" wrapText="1" indent="5"/>
    </xf>
    <xf numFmtId="0" fontId="9" fillId="0" borderId="3" xfId="0" applyFont="1" applyBorder="1" applyAlignment="1">
      <alignment horizontal="left" vertical="top" wrapText="1" indent="4"/>
    </xf>
    <xf numFmtId="0" fontId="9" fillId="0" borderId="4" xfId="0" applyFont="1" applyBorder="1" applyAlignment="1">
      <alignment horizontal="left" vertical="top" wrapText="1" indent="4"/>
    </xf>
    <xf numFmtId="0" fontId="9" fillId="0" borderId="3" xfId="0" applyFont="1" applyBorder="1" applyAlignment="1">
      <alignment horizontal="left" vertical="top" wrapText="1" indent="6"/>
    </xf>
    <xf numFmtId="0" fontId="9" fillId="0" borderId="4" xfId="0" applyFont="1" applyBorder="1" applyAlignment="1">
      <alignment horizontal="left" vertical="top" wrapText="1" indent="6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 indent="3"/>
    </xf>
    <xf numFmtId="0" fontId="10" fillId="0" borderId="0" xfId="0" applyFont="1" applyAlignment="1">
      <alignment horizontal="left" vertical="top" wrapText="1" indent="3"/>
    </xf>
    <xf numFmtId="0" fontId="63" fillId="3" borderId="6" xfId="0" applyFont="1" applyFill="1" applyBorder="1" applyAlignment="1">
      <alignment horizontal="left" wrapText="1"/>
    </xf>
    <xf numFmtId="0" fontId="63" fillId="3" borderId="4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 vertical="top" wrapText="1"/>
    </xf>
    <xf numFmtId="0" fontId="10" fillId="4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49" fontId="63" fillId="3" borderId="5" xfId="0" applyNumberFormat="1" applyFont="1" applyFill="1" applyBorder="1" applyAlignment="1">
      <alignment horizontal="left" wrapText="1"/>
    </xf>
    <xf numFmtId="49" fontId="63" fillId="3" borderId="6" xfId="0" applyNumberFormat="1" applyFont="1" applyFill="1" applyBorder="1" applyAlignment="1">
      <alignment horizontal="left" wrapText="1"/>
    </xf>
    <xf numFmtId="49" fontId="63" fillId="3" borderId="4" xfId="0" applyNumberFormat="1" applyFont="1" applyFill="1" applyBorder="1" applyAlignment="1">
      <alignment horizontal="left" wrapText="1"/>
    </xf>
    <xf numFmtId="0" fontId="12" fillId="0" borderId="45" xfId="0" applyFont="1" applyBorder="1" applyAlignment="1">
      <alignment horizontal="center"/>
    </xf>
    <xf numFmtId="0" fontId="0" fillId="3" borderId="20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21" xfId="0" applyFill="1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171" fontId="4" fillId="0" borderId="0" xfId="0" applyNumberFormat="1" applyFont="1" applyAlignment="1">
      <alignment horizontal="center" vertical="top" wrapText="1"/>
    </xf>
    <xf numFmtId="171" fontId="4" fillId="0" borderId="16" xfId="0" applyNumberFormat="1" applyFont="1" applyBorder="1" applyAlignment="1">
      <alignment horizontal="center" vertical="top" wrapText="1"/>
    </xf>
    <xf numFmtId="188" fontId="5" fillId="0" borderId="2" xfId="0" applyNumberFormat="1" applyFont="1" applyBorder="1" applyAlignment="1">
      <alignment horizontal="right" vertical="top" shrinkToFit="1"/>
    </xf>
    <xf numFmtId="188" fontId="5" fillId="0" borderId="47" xfId="0" applyNumberFormat="1" applyFont="1" applyBorder="1" applyAlignment="1">
      <alignment horizontal="right" vertical="top" shrinkToFit="1"/>
    </xf>
    <xf numFmtId="2" fontId="11" fillId="3" borderId="4" xfId="0" applyNumberFormat="1" applyFont="1" applyFill="1" applyBorder="1" applyAlignment="1">
      <alignment horizontal="right" vertical="center" wrapText="1"/>
    </xf>
    <xf numFmtId="2" fontId="0" fillId="3" borderId="4" xfId="0" applyNumberFormat="1" applyFill="1" applyBorder="1" applyAlignment="1">
      <alignment horizontal="right" vertical="center" wrapText="1"/>
    </xf>
    <xf numFmtId="0" fontId="4" fillId="0" borderId="28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 indent="2"/>
    </xf>
    <xf numFmtId="1" fontId="6" fillId="0" borderId="28" xfId="0" applyNumberFormat="1" applyFont="1" applyBorder="1" applyAlignment="1">
      <alignment horizontal="center" vertical="top" shrinkToFit="1"/>
    </xf>
    <xf numFmtId="0" fontId="3" fillId="0" borderId="28" xfId="0" applyFont="1" applyBorder="1" applyAlignment="1">
      <alignment horizontal="center" vertical="top" wrapText="1"/>
    </xf>
    <xf numFmtId="1" fontId="6" fillId="0" borderId="28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61">
    <cellStyle name="(4) STM-1 (LECT)_x000d__x000a_PL-4579-M-039-99_x000d__x000a_FALTA APE" xfId="7" xr:uid="{00000000-0005-0000-0000-000000000000}"/>
    <cellStyle name="(4) STM-1 (LECT)_x000d__x000a_PL-4579-M-039-99_x000d__x000a_FALTA APE 2" xfId="8" xr:uid="{00000000-0005-0000-0000-000001000000}"/>
    <cellStyle name="(4) STM-1 (LECT)_x000d__x000a_PL-4579-M-039-99_x000d__x000a_FALTA APE 3" xfId="9" xr:uid="{00000000-0005-0000-0000-000002000000}"/>
    <cellStyle name="(4) STM-1 (LECT)_x000d__x000a_PL-4579-M-039-99_x000d__x000a_FALTA APE 4" xfId="10" xr:uid="{00000000-0005-0000-0000-000003000000}"/>
    <cellStyle name="(4) STM-1 (LECT)_x000d__x000a_PL-4579-M-039-99_x000d__x000a_FALTA APE 5" xfId="11" xr:uid="{00000000-0005-0000-0000-000004000000}"/>
    <cellStyle name="(4) STM-1 (LECT)_x000d__x000a_PL-4579-M-039-99_x000d__x000a_FALTA APE_Control Afiliaciones" xfId="12" xr:uid="{00000000-0005-0000-0000-000005000000}"/>
    <cellStyle name="_x0004_¥" xfId="13" xr:uid="{00000000-0005-0000-0000-000006000000}"/>
    <cellStyle name="20% - Accent1" xfId="14" xr:uid="{00000000-0005-0000-0000-000007000000}"/>
    <cellStyle name="20% - Accent2" xfId="15" xr:uid="{00000000-0005-0000-0000-000008000000}"/>
    <cellStyle name="20% - Accent3" xfId="16" xr:uid="{00000000-0005-0000-0000-000009000000}"/>
    <cellStyle name="20% - Accent4" xfId="17" xr:uid="{00000000-0005-0000-0000-00000A000000}"/>
    <cellStyle name="20% - Accent5" xfId="18" xr:uid="{00000000-0005-0000-0000-00000B000000}"/>
    <cellStyle name="20% - Accent6" xfId="19" xr:uid="{00000000-0005-0000-0000-00000C000000}"/>
    <cellStyle name="40% - Accent1" xfId="20" xr:uid="{00000000-0005-0000-0000-00000D000000}"/>
    <cellStyle name="40% - Accent2" xfId="21" xr:uid="{00000000-0005-0000-0000-00000E000000}"/>
    <cellStyle name="40% - Accent3" xfId="22" xr:uid="{00000000-0005-0000-0000-00000F000000}"/>
    <cellStyle name="40% - Accent4" xfId="23" xr:uid="{00000000-0005-0000-0000-000010000000}"/>
    <cellStyle name="40% - Accent5" xfId="24" xr:uid="{00000000-0005-0000-0000-000011000000}"/>
    <cellStyle name="40% - Accent6" xfId="25" xr:uid="{00000000-0005-0000-0000-000012000000}"/>
    <cellStyle name="60% - Accent1" xfId="26" xr:uid="{00000000-0005-0000-0000-000013000000}"/>
    <cellStyle name="60% - Accent2" xfId="27" xr:uid="{00000000-0005-0000-0000-000014000000}"/>
    <cellStyle name="60% - Accent3" xfId="28" xr:uid="{00000000-0005-0000-0000-000015000000}"/>
    <cellStyle name="60% - Accent4" xfId="29" xr:uid="{00000000-0005-0000-0000-000016000000}"/>
    <cellStyle name="60% - Accent5" xfId="30" xr:uid="{00000000-0005-0000-0000-000017000000}"/>
    <cellStyle name="60% - Accent6" xfId="31" xr:uid="{00000000-0005-0000-0000-000018000000}"/>
    <cellStyle name="Accent1" xfId="32" xr:uid="{00000000-0005-0000-0000-000019000000}"/>
    <cellStyle name="Accent2" xfId="33" xr:uid="{00000000-0005-0000-0000-00001A000000}"/>
    <cellStyle name="Accent3" xfId="34" xr:uid="{00000000-0005-0000-0000-00001B000000}"/>
    <cellStyle name="Accent4" xfId="35" xr:uid="{00000000-0005-0000-0000-00001C000000}"/>
    <cellStyle name="Accent5" xfId="36" xr:uid="{00000000-0005-0000-0000-00001D000000}"/>
    <cellStyle name="Accent6" xfId="37" xr:uid="{00000000-0005-0000-0000-00001E000000}"/>
    <cellStyle name="AFE" xfId="38" xr:uid="{00000000-0005-0000-0000-00001F000000}"/>
    <cellStyle name="ANCLAS,REZONES Y SUS PARTES,DE FUNDICION,DE HIERRO O DE ACERO" xfId="39" xr:uid="{00000000-0005-0000-0000-000020000000}"/>
    <cellStyle name="ANCLAS,REZONES Y SUS PARTES,DE FUNDICION,DE HIERRO O DE ACERO 2" xfId="40" xr:uid="{00000000-0005-0000-0000-000021000000}"/>
    <cellStyle name="ANCLAS,REZONES Y SUS PARTES,DE FUNDICION,DE HIERRO O DE ACERO_HIPOTESIS MACRO 10-15_US" xfId="41" xr:uid="{00000000-0005-0000-0000-000022000000}"/>
    <cellStyle name="args.style" xfId="42" xr:uid="{00000000-0005-0000-0000-000023000000}"/>
    <cellStyle name="Bad" xfId="43" xr:uid="{00000000-0005-0000-0000-000024000000}"/>
    <cellStyle name="blp_datetime" xfId="335" xr:uid="{00000000-0005-0000-0000-000025000000}"/>
    <cellStyle name="bstitutes]_x000d__x000a_; The following mappings take Word for MS-DOS names, PostScript names, and TrueType_x000d__x000a_; names into account" xfId="44" xr:uid="{00000000-0005-0000-0000-000026000000}"/>
    <cellStyle name="Cabecera 1" xfId="45" xr:uid="{00000000-0005-0000-0000-000027000000}"/>
    <cellStyle name="Cabecera 2" xfId="46" xr:uid="{00000000-0005-0000-0000-000028000000}"/>
    <cellStyle name="Calc Currency (0)" xfId="47" xr:uid="{00000000-0005-0000-0000-000029000000}"/>
    <cellStyle name="calculated" xfId="48" xr:uid="{00000000-0005-0000-0000-00002A000000}"/>
    <cellStyle name="Calculation" xfId="49" xr:uid="{00000000-0005-0000-0000-00002B000000}"/>
    <cellStyle name="Check Cell" xfId="50" xr:uid="{00000000-0005-0000-0000-00002C000000}"/>
    <cellStyle name="checkExposure" xfId="51" xr:uid="{00000000-0005-0000-0000-00002D000000}"/>
    <cellStyle name="Comma [0]_!!!GO" xfId="52" xr:uid="{00000000-0005-0000-0000-00002E000000}"/>
    <cellStyle name="Comma_!!!GO" xfId="53" xr:uid="{00000000-0005-0000-0000-00002F000000}"/>
    <cellStyle name="Copied" xfId="54" xr:uid="{00000000-0005-0000-0000-000030000000}"/>
    <cellStyle name="COST1" xfId="55" xr:uid="{00000000-0005-0000-0000-000031000000}"/>
    <cellStyle name="Currency [0]_!!!GO" xfId="56" xr:uid="{00000000-0005-0000-0000-000032000000}"/>
    <cellStyle name="Currency 2" xfId="57" xr:uid="{00000000-0005-0000-0000-000033000000}"/>
    <cellStyle name="Currency_!!!GO" xfId="58" xr:uid="{00000000-0005-0000-0000-000034000000}"/>
    <cellStyle name="Diseño" xfId="59" xr:uid="{00000000-0005-0000-0000-000035000000}"/>
    <cellStyle name="DOBLE" xfId="60" xr:uid="{00000000-0005-0000-0000-000036000000}"/>
    <cellStyle name="Entered" xfId="61" xr:uid="{00000000-0005-0000-0000-000037000000}"/>
    <cellStyle name="Estilo 1" xfId="62" xr:uid="{00000000-0005-0000-0000-000038000000}"/>
    <cellStyle name="Euro" xfId="63" xr:uid="{00000000-0005-0000-0000-000039000000}"/>
    <cellStyle name="Explanatory Text" xfId="64" xr:uid="{00000000-0005-0000-0000-00003A000000}"/>
    <cellStyle name="Fecha" xfId="65" xr:uid="{00000000-0005-0000-0000-00003B000000}"/>
    <cellStyle name="Fijo" xfId="66" xr:uid="{00000000-0005-0000-0000-00003C000000}"/>
    <cellStyle name="Good" xfId="67" xr:uid="{00000000-0005-0000-0000-00003D000000}"/>
    <cellStyle name="Grey" xfId="68" xr:uid="{00000000-0005-0000-0000-00003E000000}"/>
    <cellStyle name="greyed" xfId="69" xr:uid="{00000000-0005-0000-0000-00003F000000}"/>
    <cellStyle name="Header1" xfId="70" xr:uid="{00000000-0005-0000-0000-000040000000}"/>
    <cellStyle name="Header2" xfId="71" xr:uid="{00000000-0005-0000-0000-000041000000}"/>
    <cellStyle name="Heading 1" xfId="72" xr:uid="{00000000-0005-0000-0000-000042000000}"/>
    <cellStyle name="Heading 2" xfId="73" xr:uid="{00000000-0005-0000-0000-000043000000}"/>
    <cellStyle name="Heading 3" xfId="74" xr:uid="{00000000-0005-0000-0000-000044000000}"/>
    <cellStyle name="Heading 4" xfId="75" xr:uid="{00000000-0005-0000-0000-000045000000}"/>
    <cellStyle name="highlightExposure" xfId="76" xr:uid="{00000000-0005-0000-0000-000046000000}"/>
    <cellStyle name="highlightPD" xfId="77" xr:uid="{00000000-0005-0000-0000-000047000000}"/>
    <cellStyle name="highlightPercentage" xfId="78" xr:uid="{00000000-0005-0000-0000-000048000000}"/>
    <cellStyle name="highlightText" xfId="79" xr:uid="{00000000-0005-0000-0000-000049000000}"/>
    <cellStyle name="Hipervínculo 2" xfId="80" xr:uid="{00000000-0005-0000-0000-00004A000000}"/>
    <cellStyle name="Hipervínculo 3" xfId="357" xr:uid="{00000000-0005-0000-0000-00004B000000}"/>
    <cellStyle name="Input" xfId="81" xr:uid="{00000000-0005-0000-0000-00004C000000}"/>
    <cellStyle name="Input [yellow]" xfId="82" xr:uid="{00000000-0005-0000-0000-00004D000000}"/>
    <cellStyle name="Input Cells" xfId="83" xr:uid="{00000000-0005-0000-0000-00004E000000}"/>
    <cellStyle name="inputDate" xfId="84" xr:uid="{00000000-0005-0000-0000-00004F000000}"/>
    <cellStyle name="inputExposure" xfId="85" xr:uid="{00000000-0005-0000-0000-000050000000}"/>
    <cellStyle name="inputMaturity" xfId="86" xr:uid="{00000000-0005-0000-0000-000051000000}"/>
    <cellStyle name="inputPD" xfId="87" xr:uid="{00000000-0005-0000-0000-000052000000}"/>
    <cellStyle name="inputPercentage" xfId="88" xr:uid="{00000000-0005-0000-0000-000053000000}"/>
    <cellStyle name="inputSelection" xfId="89" xr:uid="{00000000-0005-0000-0000-000054000000}"/>
    <cellStyle name="inputText" xfId="90" xr:uid="{00000000-0005-0000-0000-000055000000}"/>
    <cellStyle name="Linked Cell" xfId="91" xr:uid="{00000000-0005-0000-0000-000056000000}"/>
    <cellStyle name="Linked Cells" xfId="92" xr:uid="{00000000-0005-0000-0000-000057000000}"/>
    <cellStyle name="Millares [0] 2" xfId="93" xr:uid="{00000000-0005-0000-0000-000058000000}"/>
    <cellStyle name="Millares 10" xfId="94" xr:uid="{00000000-0005-0000-0000-000059000000}"/>
    <cellStyle name="Millares 11" xfId="95" xr:uid="{00000000-0005-0000-0000-00005A000000}"/>
    <cellStyle name="Millares 12" xfId="96" xr:uid="{00000000-0005-0000-0000-00005B000000}"/>
    <cellStyle name="Millares 12 2" xfId="97" xr:uid="{00000000-0005-0000-0000-00005C000000}"/>
    <cellStyle name="Millares 12 2 2" xfId="98" xr:uid="{00000000-0005-0000-0000-00005D000000}"/>
    <cellStyle name="Millares 13" xfId="99" xr:uid="{00000000-0005-0000-0000-00005E000000}"/>
    <cellStyle name="Millares 14" xfId="100" xr:uid="{00000000-0005-0000-0000-00005F000000}"/>
    <cellStyle name="Millares 2" xfId="101" xr:uid="{00000000-0005-0000-0000-000060000000}"/>
    <cellStyle name="Millares 2 2" xfId="102" xr:uid="{00000000-0005-0000-0000-000061000000}"/>
    <cellStyle name="Millares 2 3" xfId="103" xr:uid="{00000000-0005-0000-0000-000062000000}"/>
    <cellStyle name="Millares 3" xfId="104" xr:uid="{00000000-0005-0000-0000-000063000000}"/>
    <cellStyle name="Millares 4" xfId="105" xr:uid="{00000000-0005-0000-0000-000064000000}"/>
    <cellStyle name="Millares 4 2" xfId="106" xr:uid="{00000000-0005-0000-0000-000065000000}"/>
    <cellStyle name="Millares 4 2 2" xfId="107" xr:uid="{00000000-0005-0000-0000-000066000000}"/>
    <cellStyle name="Millares 4 2 2 2" xfId="108" xr:uid="{00000000-0005-0000-0000-000067000000}"/>
    <cellStyle name="Millares 4 2 2 2 2" xfId="109" xr:uid="{00000000-0005-0000-0000-000068000000}"/>
    <cellStyle name="Millares 4 2 2 2 3" xfId="110" xr:uid="{00000000-0005-0000-0000-000069000000}"/>
    <cellStyle name="Millares 4 2 2 2 3 2" xfId="111" xr:uid="{00000000-0005-0000-0000-00006A000000}"/>
    <cellStyle name="Millares 4 2 2 2 3 2 2" xfId="112" xr:uid="{00000000-0005-0000-0000-00006B000000}"/>
    <cellStyle name="Millares 4 2 2 2 4" xfId="113" xr:uid="{00000000-0005-0000-0000-00006C000000}"/>
    <cellStyle name="Millares 4 2 2 2 4 2" xfId="114" xr:uid="{00000000-0005-0000-0000-00006D000000}"/>
    <cellStyle name="Millares 5" xfId="115" xr:uid="{00000000-0005-0000-0000-00006E000000}"/>
    <cellStyle name="Millares 5 2" xfId="116" xr:uid="{00000000-0005-0000-0000-00006F000000}"/>
    <cellStyle name="Millares 5 3" xfId="336" xr:uid="{00000000-0005-0000-0000-000070000000}"/>
    <cellStyle name="Millares 6" xfId="117" xr:uid="{00000000-0005-0000-0000-000071000000}"/>
    <cellStyle name="Millares 6 2" xfId="118" xr:uid="{00000000-0005-0000-0000-000072000000}"/>
    <cellStyle name="Millares 6 2 2" xfId="119" xr:uid="{00000000-0005-0000-0000-000073000000}"/>
    <cellStyle name="Millares 6 2 2 2" xfId="120" xr:uid="{00000000-0005-0000-0000-000074000000}"/>
    <cellStyle name="Millares 6 2 2 2 2" xfId="121" xr:uid="{00000000-0005-0000-0000-000075000000}"/>
    <cellStyle name="Millares 6 2 2 2 3" xfId="122" xr:uid="{00000000-0005-0000-0000-000076000000}"/>
    <cellStyle name="Millares 6 2 2 2 3 2" xfId="123" xr:uid="{00000000-0005-0000-0000-000077000000}"/>
    <cellStyle name="Millares 6 2 2 2 3 2 2" xfId="124" xr:uid="{00000000-0005-0000-0000-000078000000}"/>
    <cellStyle name="Millares 6 2 2 2 3 2 2 2" xfId="331" xr:uid="{00000000-0005-0000-0000-000079000000}"/>
    <cellStyle name="Millares 6 2 3" xfId="125" xr:uid="{00000000-0005-0000-0000-00007A000000}"/>
    <cellStyle name="Millares 6 2 3 2" xfId="126" xr:uid="{00000000-0005-0000-0000-00007B000000}"/>
    <cellStyle name="Millares 6 2 3 2 2" xfId="127" xr:uid="{00000000-0005-0000-0000-00007C000000}"/>
    <cellStyle name="Millares 6 2 3 2 3" xfId="128" xr:uid="{00000000-0005-0000-0000-00007D000000}"/>
    <cellStyle name="Millares 6 2 3 2 3 2" xfId="129" xr:uid="{00000000-0005-0000-0000-00007E000000}"/>
    <cellStyle name="Millares 6 2 3 2 3 2 2" xfId="130" xr:uid="{00000000-0005-0000-0000-00007F000000}"/>
    <cellStyle name="Millares 6 2 3 2 3 2 2 2" xfId="325" xr:uid="{00000000-0005-0000-0000-000080000000}"/>
    <cellStyle name="Millares 6 2 3 2 4" xfId="131" xr:uid="{00000000-0005-0000-0000-000081000000}"/>
    <cellStyle name="Millares 6 2 3 2 5" xfId="132" xr:uid="{00000000-0005-0000-0000-000082000000}"/>
    <cellStyle name="Millares 6 2 3 2 5 2" xfId="133" xr:uid="{00000000-0005-0000-0000-000083000000}"/>
    <cellStyle name="Millares 7" xfId="134" xr:uid="{00000000-0005-0000-0000-000084000000}"/>
    <cellStyle name="Millares 7 2" xfId="135" xr:uid="{00000000-0005-0000-0000-000085000000}"/>
    <cellStyle name="Millares 7 2 2" xfId="136" xr:uid="{00000000-0005-0000-0000-000086000000}"/>
    <cellStyle name="Millares 7 2 2 2" xfId="137" xr:uid="{00000000-0005-0000-0000-000087000000}"/>
    <cellStyle name="Millares 7 2 2 3" xfId="138" xr:uid="{00000000-0005-0000-0000-000088000000}"/>
    <cellStyle name="Millares 7 2 2 4" xfId="139" xr:uid="{00000000-0005-0000-0000-000089000000}"/>
    <cellStyle name="Millares 7 2 2 4 2" xfId="140" xr:uid="{00000000-0005-0000-0000-00008A000000}"/>
    <cellStyle name="Millares 7 2 2 4 2 2" xfId="141" xr:uid="{00000000-0005-0000-0000-00008B000000}"/>
    <cellStyle name="Millares 7 2 2 4 2 2 2" xfId="337" xr:uid="{00000000-0005-0000-0000-00008C000000}"/>
    <cellStyle name="Millares 8" xfId="142" xr:uid="{00000000-0005-0000-0000-00008D000000}"/>
    <cellStyle name="Millares 9" xfId="143" xr:uid="{00000000-0005-0000-0000-00008E000000}"/>
    <cellStyle name="Milliers [0]_!!!GO" xfId="144" xr:uid="{00000000-0005-0000-0000-00008F000000}"/>
    <cellStyle name="Milliers_!!!GO" xfId="145" xr:uid="{00000000-0005-0000-0000-000090000000}"/>
    <cellStyle name="Monétaire [0]_!!!GO" xfId="146" xr:uid="{00000000-0005-0000-0000-000091000000}"/>
    <cellStyle name="Monétaire_!!!GO" xfId="147" xr:uid="{00000000-0005-0000-0000-000092000000}"/>
    <cellStyle name="Monetario" xfId="148" xr:uid="{00000000-0005-0000-0000-000093000000}"/>
    <cellStyle name="Monetario0" xfId="149" xr:uid="{00000000-0005-0000-0000-000094000000}"/>
    <cellStyle name="Normal" xfId="0" builtinId="0"/>
    <cellStyle name="Normal - Style1" xfId="150" xr:uid="{00000000-0005-0000-0000-000096000000}"/>
    <cellStyle name="Normal 10" xfId="151" xr:uid="{00000000-0005-0000-0000-000097000000}"/>
    <cellStyle name="Normal 10 2" xfId="152" xr:uid="{00000000-0005-0000-0000-000098000000}"/>
    <cellStyle name="Normal 10 2 2" xfId="153" xr:uid="{00000000-0005-0000-0000-000099000000}"/>
    <cellStyle name="Normal 10 2 2 2" xfId="154" xr:uid="{00000000-0005-0000-0000-00009A000000}"/>
    <cellStyle name="Normal 10 2 2 2 2" xfId="155" xr:uid="{00000000-0005-0000-0000-00009B000000}"/>
    <cellStyle name="Normal 10 2 2 2 2 2" xfId="334" xr:uid="{00000000-0005-0000-0000-00009C000000}"/>
    <cellStyle name="Normal 10 2 2 2 2 2 2" xfId="359" xr:uid="{00000000-0005-0000-0000-00009D000000}"/>
    <cellStyle name="Normal 10 3" xfId="156" xr:uid="{00000000-0005-0000-0000-00009E000000}"/>
    <cellStyle name="Normal 10 4" xfId="157" xr:uid="{00000000-0005-0000-0000-00009F000000}"/>
    <cellStyle name="Normal 10 4 2" xfId="158" xr:uid="{00000000-0005-0000-0000-0000A0000000}"/>
    <cellStyle name="Normal 10 4 2 2" xfId="159" xr:uid="{00000000-0005-0000-0000-0000A1000000}"/>
    <cellStyle name="Normal 10 4 2 2 2" xfId="333" xr:uid="{00000000-0005-0000-0000-0000A2000000}"/>
    <cellStyle name="Normal 11" xfId="160" xr:uid="{00000000-0005-0000-0000-0000A3000000}"/>
    <cellStyle name="Normal 12" xfId="161" xr:uid="{00000000-0005-0000-0000-0000A4000000}"/>
    <cellStyle name="Normal 12 2" xfId="162" xr:uid="{00000000-0005-0000-0000-0000A5000000}"/>
    <cellStyle name="Normal 12 2 2" xfId="163" xr:uid="{00000000-0005-0000-0000-0000A6000000}"/>
    <cellStyle name="Normal 12 2 2 2" xfId="321" xr:uid="{00000000-0005-0000-0000-0000A7000000}"/>
    <cellStyle name="Normal 12 4" xfId="319" xr:uid="{00000000-0005-0000-0000-0000A8000000}"/>
    <cellStyle name="Normal 13" xfId="338" xr:uid="{00000000-0005-0000-0000-0000A9000000}"/>
    <cellStyle name="Normal 14" xfId="339" xr:uid="{00000000-0005-0000-0000-0000AA000000}"/>
    <cellStyle name="Normal 15" xfId="340" xr:uid="{00000000-0005-0000-0000-0000AB000000}"/>
    <cellStyle name="Normal 16" xfId="341" xr:uid="{00000000-0005-0000-0000-0000AC000000}"/>
    <cellStyle name="Normal 17" xfId="342" xr:uid="{00000000-0005-0000-0000-0000AD000000}"/>
    <cellStyle name="Normal 18" xfId="343" xr:uid="{00000000-0005-0000-0000-0000AE000000}"/>
    <cellStyle name="Normal 19" xfId="344" xr:uid="{00000000-0005-0000-0000-0000AF000000}"/>
    <cellStyle name="Normal 2" xfId="164" xr:uid="{00000000-0005-0000-0000-0000B0000000}"/>
    <cellStyle name="Normal 2 2" xfId="165" xr:uid="{00000000-0005-0000-0000-0000B1000000}"/>
    <cellStyle name="Normal 2 2 2" xfId="166" xr:uid="{00000000-0005-0000-0000-0000B2000000}"/>
    <cellStyle name="Normal 2 2 2 2" xfId="167" xr:uid="{00000000-0005-0000-0000-0000B3000000}"/>
    <cellStyle name="Normal 2 2 2 2 2" xfId="168" xr:uid="{00000000-0005-0000-0000-0000B4000000}"/>
    <cellStyle name="Normal 2 2 2 2 2 2" xfId="5" xr:uid="{00000000-0005-0000-0000-0000B5000000}"/>
    <cellStyle name="Normal 2 215" xfId="345" xr:uid="{00000000-0005-0000-0000-0000B6000000}"/>
    <cellStyle name="Normal 20" xfId="346" xr:uid="{00000000-0005-0000-0000-0000B7000000}"/>
    <cellStyle name="Normal 21" xfId="347" xr:uid="{00000000-0005-0000-0000-0000B8000000}"/>
    <cellStyle name="Normal 22" xfId="169" xr:uid="{00000000-0005-0000-0000-0000B9000000}"/>
    <cellStyle name="Normal 23" xfId="348" xr:uid="{00000000-0005-0000-0000-0000BA000000}"/>
    <cellStyle name="Normal 24" xfId="349" xr:uid="{00000000-0005-0000-0000-0000BB000000}"/>
    <cellStyle name="Normal 25" xfId="350" xr:uid="{00000000-0005-0000-0000-0000BC000000}"/>
    <cellStyle name="Normal 26" xfId="351" xr:uid="{00000000-0005-0000-0000-0000BD000000}"/>
    <cellStyle name="Normal 27" xfId="352" xr:uid="{00000000-0005-0000-0000-0000BE000000}"/>
    <cellStyle name="Normal 28" xfId="353" xr:uid="{00000000-0005-0000-0000-0000BF000000}"/>
    <cellStyle name="Normal 29" xfId="2" xr:uid="{00000000-0005-0000-0000-0000C0000000}"/>
    <cellStyle name="Normal 3" xfId="170" xr:uid="{00000000-0005-0000-0000-0000C1000000}"/>
    <cellStyle name="Normal 3 2" xfId="171" xr:uid="{00000000-0005-0000-0000-0000C2000000}"/>
    <cellStyle name="Normal 4" xfId="172" xr:uid="{00000000-0005-0000-0000-0000C3000000}"/>
    <cellStyle name="Normal 4 2" xfId="6" xr:uid="{00000000-0005-0000-0000-0000C4000000}"/>
    <cellStyle name="Normal 4 3" xfId="173" xr:uid="{00000000-0005-0000-0000-0000C5000000}"/>
    <cellStyle name="Normal 4 3 2" xfId="174" xr:uid="{00000000-0005-0000-0000-0000C6000000}"/>
    <cellStyle name="Normal 4 3 2 2" xfId="175" xr:uid="{00000000-0005-0000-0000-0000C7000000}"/>
    <cellStyle name="Normal 4 3 2 2 2" xfId="176" xr:uid="{00000000-0005-0000-0000-0000C8000000}"/>
    <cellStyle name="Normal 4 3 2 2 3" xfId="177" xr:uid="{00000000-0005-0000-0000-0000C9000000}"/>
    <cellStyle name="Normal 4 3 2 2 3 2" xfId="178" xr:uid="{00000000-0005-0000-0000-0000CA000000}"/>
    <cellStyle name="Normal 4 3 2 2 3 2 2" xfId="179" xr:uid="{00000000-0005-0000-0000-0000CB000000}"/>
    <cellStyle name="Normal 4 3 2 2 3 3" xfId="180" xr:uid="{00000000-0005-0000-0000-0000CC000000}"/>
    <cellStyle name="Normal 4 3 2 2 4" xfId="181" xr:uid="{00000000-0005-0000-0000-0000CD000000}"/>
    <cellStyle name="Normal 4 3 2 2 4 2" xfId="182" xr:uid="{00000000-0005-0000-0000-0000CE000000}"/>
    <cellStyle name="Normal 4 3 2 2 4 2 2" xfId="323" xr:uid="{00000000-0005-0000-0000-0000CF000000}"/>
    <cellStyle name="Normal 5" xfId="183" xr:uid="{00000000-0005-0000-0000-0000D0000000}"/>
    <cellStyle name="Normal 5 2" xfId="184" xr:uid="{00000000-0005-0000-0000-0000D1000000}"/>
    <cellStyle name="Normal 5 2 2" xfId="185" xr:uid="{00000000-0005-0000-0000-0000D2000000}"/>
    <cellStyle name="Normal 5 2 2 2" xfId="186" xr:uid="{00000000-0005-0000-0000-0000D3000000}"/>
    <cellStyle name="Normal 5 2 2 2 2" xfId="187" xr:uid="{00000000-0005-0000-0000-0000D4000000}"/>
    <cellStyle name="Normal 5 2 2 2 3" xfId="188" xr:uid="{00000000-0005-0000-0000-0000D5000000}"/>
    <cellStyle name="Normal 5 2 2 2 3 2" xfId="189" xr:uid="{00000000-0005-0000-0000-0000D6000000}"/>
    <cellStyle name="Normal 5 2 2 2 3 2 2" xfId="190" xr:uid="{00000000-0005-0000-0000-0000D7000000}"/>
    <cellStyle name="Normal 5 2 2 2 3 2 2 2" xfId="329" xr:uid="{00000000-0005-0000-0000-0000D8000000}"/>
    <cellStyle name="Normal 5 2 3" xfId="191" xr:uid="{00000000-0005-0000-0000-0000D9000000}"/>
    <cellStyle name="Normal 5 2 3 2" xfId="192" xr:uid="{00000000-0005-0000-0000-0000DA000000}"/>
    <cellStyle name="Normal 5 2 3 2 2" xfId="193" xr:uid="{00000000-0005-0000-0000-0000DB000000}"/>
    <cellStyle name="Normal 5 2 3 2 3" xfId="194" xr:uid="{00000000-0005-0000-0000-0000DC000000}"/>
    <cellStyle name="Normal 5 2 3 2 3 2" xfId="195" xr:uid="{00000000-0005-0000-0000-0000DD000000}"/>
    <cellStyle name="Normal 5 2 3 2 3 2 2" xfId="196" xr:uid="{00000000-0005-0000-0000-0000DE000000}"/>
    <cellStyle name="Normal 5 2 3 2 3 2 2 2" xfId="197" xr:uid="{00000000-0005-0000-0000-0000DF000000}"/>
    <cellStyle name="Normal 5 2 3 2 3 2 2 2 2" xfId="328" xr:uid="{00000000-0005-0000-0000-0000E0000000}"/>
    <cellStyle name="Normal 5 2 3 2 3 2 2 3" xfId="324" xr:uid="{00000000-0005-0000-0000-0000E1000000}"/>
    <cellStyle name="Normal 5 2 3 2 4" xfId="198" xr:uid="{00000000-0005-0000-0000-0000E2000000}"/>
    <cellStyle name="Normal 5 2 3 2 5" xfId="199" xr:uid="{00000000-0005-0000-0000-0000E3000000}"/>
    <cellStyle name="Normal 5 2 3 2 5 2" xfId="200" xr:uid="{00000000-0005-0000-0000-0000E4000000}"/>
    <cellStyle name="Normal 5 2 4" xfId="201" xr:uid="{00000000-0005-0000-0000-0000E5000000}"/>
    <cellStyle name="Normal 5 2 4 2" xfId="202" xr:uid="{00000000-0005-0000-0000-0000E6000000}"/>
    <cellStyle name="Normal 5 2 4 2 2" xfId="203" xr:uid="{00000000-0005-0000-0000-0000E7000000}"/>
    <cellStyle name="Normal 5 2 4 2 3" xfId="204" xr:uid="{00000000-0005-0000-0000-0000E8000000}"/>
    <cellStyle name="Normal 5 2 4 2 3 2" xfId="205" xr:uid="{00000000-0005-0000-0000-0000E9000000}"/>
    <cellStyle name="Normal 5 2 4 2 3 2 2" xfId="206" xr:uid="{00000000-0005-0000-0000-0000EA000000}"/>
    <cellStyle name="Normal 6" xfId="4" xr:uid="{00000000-0005-0000-0000-0000EB000000}"/>
    <cellStyle name="Normal 7" xfId="207" xr:uid="{00000000-0005-0000-0000-0000EC000000}"/>
    <cellStyle name="Normal 8" xfId="208" xr:uid="{00000000-0005-0000-0000-0000ED000000}"/>
    <cellStyle name="Normal 8 2" xfId="209" xr:uid="{00000000-0005-0000-0000-0000EE000000}"/>
    <cellStyle name="Normal 8 2 2" xfId="210" xr:uid="{00000000-0005-0000-0000-0000EF000000}"/>
    <cellStyle name="Normal 8 2 2 2" xfId="211" xr:uid="{00000000-0005-0000-0000-0000F0000000}"/>
    <cellStyle name="Normal 8 2 2 2 2" xfId="212" xr:uid="{00000000-0005-0000-0000-0000F1000000}"/>
    <cellStyle name="Normal 8 2 2 3" xfId="213" xr:uid="{00000000-0005-0000-0000-0000F2000000}"/>
    <cellStyle name="Normal 8 2 2 3 2" xfId="214" xr:uid="{00000000-0005-0000-0000-0000F3000000}"/>
    <cellStyle name="Normal 8 2 2 3 2 2" xfId="215" xr:uid="{00000000-0005-0000-0000-0000F4000000}"/>
    <cellStyle name="Normal 8 2 2 3 2 2 2" xfId="354" xr:uid="{00000000-0005-0000-0000-0000F5000000}"/>
    <cellStyle name="Normal 8 2 2 3 2 2 2 2" xfId="358" xr:uid="{00000000-0005-0000-0000-0000F6000000}"/>
    <cellStyle name="Normal 8 2 2 3 2 2 3" xfId="332" xr:uid="{00000000-0005-0000-0000-0000F7000000}"/>
    <cellStyle name="Normal 8 3" xfId="216" xr:uid="{00000000-0005-0000-0000-0000F8000000}"/>
    <cellStyle name="Normal 8 3 2" xfId="217" xr:uid="{00000000-0005-0000-0000-0000F9000000}"/>
    <cellStyle name="Normal 8 3 2 2" xfId="218" xr:uid="{00000000-0005-0000-0000-0000FA000000}"/>
    <cellStyle name="Normal 8 3 2 3" xfId="219" xr:uid="{00000000-0005-0000-0000-0000FB000000}"/>
    <cellStyle name="Normal 8 3 2 4" xfId="220" xr:uid="{00000000-0005-0000-0000-0000FC000000}"/>
    <cellStyle name="Normal 8 3 2 4 2" xfId="221" xr:uid="{00000000-0005-0000-0000-0000FD000000}"/>
    <cellStyle name="Normal 8 3 2 4 2 2" xfId="222" xr:uid="{00000000-0005-0000-0000-0000FE000000}"/>
    <cellStyle name="Normal 8 3 2 4 2 2 2" xfId="320" xr:uid="{00000000-0005-0000-0000-0000FF000000}"/>
    <cellStyle name="Normal 8 4" xfId="223" xr:uid="{00000000-0005-0000-0000-000000010000}"/>
    <cellStyle name="Normal 8 4 2" xfId="224" xr:uid="{00000000-0005-0000-0000-000001010000}"/>
    <cellStyle name="Normal 8 4 2 2" xfId="225" xr:uid="{00000000-0005-0000-0000-000002010000}"/>
    <cellStyle name="Normal 8 4 2 3" xfId="226" xr:uid="{00000000-0005-0000-0000-000003010000}"/>
    <cellStyle name="Normal 8 4 2 3 2" xfId="227" xr:uid="{00000000-0005-0000-0000-000004010000}"/>
    <cellStyle name="Normal 8 4 2 3 2 2" xfId="228" xr:uid="{00000000-0005-0000-0000-000005010000}"/>
    <cellStyle name="Normal 8 4 2 3 2 2 2" xfId="327" xr:uid="{00000000-0005-0000-0000-000006010000}"/>
    <cellStyle name="Normal 8 4 2 4" xfId="229" xr:uid="{00000000-0005-0000-0000-000007010000}"/>
    <cellStyle name="Normal 8 4 2 5" xfId="230" xr:uid="{00000000-0005-0000-0000-000008010000}"/>
    <cellStyle name="Normal 8 4 2 5 2" xfId="231" xr:uid="{00000000-0005-0000-0000-000009010000}"/>
    <cellStyle name="Normal 9" xfId="232" xr:uid="{00000000-0005-0000-0000-00000A010000}"/>
    <cellStyle name="Notas 2" xfId="355" xr:uid="{00000000-0005-0000-0000-00000B010000}"/>
    <cellStyle name="Note" xfId="233" xr:uid="{00000000-0005-0000-0000-00000C010000}"/>
    <cellStyle name="Œ…‹æØ‚è [0.00]_!!!GO" xfId="234" xr:uid="{00000000-0005-0000-0000-00000D010000}"/>
    <cellStyle name="Œ…‹æØ‚è_!!!GO" xfId="235" xr:uid="{00000000-0005-0000-0000-00000E010000}"/>
    <cellStyle name="optionalExposure" xfId="236" xr:uid="{00000000-0005-0000-0000-00000F010000}"/>
    <cellStyle name="optionalMaturity" xfId="237" xr:uid="{00000000-0005-0000-0000-000010010000}"/>
    <cellStyle name="optionalPD" xfId="238" xr:uid="{00000000-0005-0000-0000-000011010000}"/>
    <cellStyle name="optionalPercentage" xfId="239" xr:uid="{00000000-0005-0000-0000-000012010000}"/>
    <cellStyle name="optionalSelection" xfId="240" xr:uid="{00000000-0005-0000-0000-000013010000}"/>
    <cellStyle name="optionalText" xfId="241" xr:uid="{00000000-0005-0000-0000-000014010000}"/>
    <cellStyle name="Output" xfId="242" xr:uid="{00000000-0005-0000-0000-000015010000}"/>
    <cellStyle name="per.style" xfId="243" xr:uid="{00000000-0005-0000-0000-000016010000}"/>
    <cellStyle name="Percent [2]" xfId="244" xr:uid="{00000000-0005-0000-0000-000017010000}"/>
    <cellStyle name="Percent 2" xfId="245" xr:uid="{00000000-0005-0000-0000-000018010000}"/>
    <cellStyle name="Porcen - Estilo1" xfId="246" xr:uid="{00000000-0005-0000-0000-000019010000}"/>
    <cellStyle name="Porcentaje" xfId="1" builtinId="5"/>
    <cellStyle name="Porcentaje 2" xfId="3" xr:uid="{00000000-0005-0000-0000-00001B010000}"/>
    <cellStyle name="Porcentual 2" xfId="247" xr:uid="{00000000-0005-0000-0000-00001C010000}"/>
    <cellStyle name="Porcentual 2 2" xfId="248" xr:uid="{00000000-0005-0000-0000-00001D010000}"/>
    <cellStyle name="Porcentual 2 3" xfId="249" xr:uid="{00000000-0005-0000-0000-00001E010000}"/>
    <cellStyle name="Porcentual 3" xfId="250" xr:uid="{00000000-0005-0000-0000-00001F010000}"/>
    <cellStyle name="Porcentual 3 2" xfId="251" xr:uid="{00000000-0005-0000-0000-000020010000}"/>
    <cellStyle name="Porcentual 3 2 2" xfId="252" xr:uid="{00000000-0005-0000-0000-000021010000}"/>
    <cellStyle name="Porcentual 3 2 2 2" xfId="253" xr:uid="{00000000-0005-0000-0000-000022010000}"/>
    <cellStyle name="Porcentual 3 2 2 2 2" xfId="254" xr:uid="{00000000-0005-0000-0000-000023010000}"/>
    <cellStyle name="Porcentual 3 2 2 2 3" xfId="255" xr:uid="{00000000-0005-0000-0000-000024010000}"/>
    <cellStyle name="Porcentual 3 2 2 2 3 2" xfId="256" xr:uid="{00000000-0005-0000-0000-000025010000}"/>
    <cellStyle name="Porcentual 3 2 2 2 3 2 2" xfId="257" xr:uid="{00000000-0005-0000-0000-000026010000}"/>
    <cellStyle name="Porcentual 3 2 2 2 4" xfId="258" xr:uid="{00000000-0005-0000-0000-000027010000}"/>
    <cellStyle name="Porcentual 3 2 2 2 4 2" xfId="259" xr:uid="{00000000-0005-0000-0000-000028010000}"/>
    <cellStyle name="Porcentual 3 3" xfId="322" xr:uid="{00000000-0005-0000-0000-000029010000}"/>
    <cellStyle name="Porcentual 4" xfId="260" xr:uid="{00000000-0005-0000-0000-00002A010000}"/>
    <cellStyle name="Porcentual 4 2" xfId="261" xr:uid="{00000000-0005-0000-0000-00002B010000}"/>
    <cellStyle name="Porcentual 4 2 2" xfId="262" xr:uid="{00000000-0005-0000-0000-00002C010000}"/>
    <cellStyle name="Porcentual 4 2 2 2" xfId="263" xr:uid="{00000000-0005-0000-0000-00002D010000}"/>
    <cellStyle name="Porcentual 4 2 2 2 2" xfId="264" xr:uid="{00000000-0005-0000-0000-00002E010000}"/>
    <cellStyle name="Porcentual 4 2 2 2 3" xfId="265" xr:uid="{00000000-0005-0000-0000-00002F010000}"/>
    <cellStyle name="Porcentual 4 2 2 2 3 2" xfId="266" xr:uid="{00000000-0005-0000-0000-000030010000}"/>
    <cellStyle name="Porcentual 4 2 2 2 3 2 2" xfId="267" xr:uid="{00000000-0005-0000-0000-000031010000}"/>
    <cellStyle name="Porcentual 4 2 2 2 3 2 2 2" xfId="330" xr:uid="{00000000-0005-0000-0000-000032010000}"/>
    <cellStyle name="Porcentual 4 2 3" xfId="268" xr:uid="{00000000-0005-0000-0000-000033010000}"/>
    <cellStyle name="Porcentual 4 2 3 2" xfId="269" xr:uid="{00000000-0005-0000-0000-000034010000}"/>
    <cellStyle name="Porcentual 4 2 3 2 2" xfId="270" xr:uid="{00000000-0005-0000-0000-000035010000}"/>
    <cellStyle name="Porcentual 4 2 3 2 3" xfId="271" xr:uid="{00000000-0005-0000-0000-000036010000}"/>
    <cellStyle name="Porcentual 4 2 3 2 3 2" xfId="272" xr:uid="{00000000-0005-0000-0000-000037010000}"/>
    <cellStyle name="Porcentual 4 2 3 2 3 2 2" xfId="273" xr:uid="{00000000-0005-0000-0000-000038010000}"/>
    <cellStyle name="Porcentual 4 2 3 2 3 2 2 2" xfId="326" xr:uid="{00000000-0005-0000-0000-000039010000}"/>
    <cellStyle name="Porcentual 4 2 3 2 4" xfId="274" xr:uid="{00000000-0005-0000-0000-00003A010000}"/>
    <cellStyle name="Porcentual 4 2 3 2 5" xfId="275" xr:uid="{00000000-0005-0000-0000-00003B010000}"/>
    <cellStyle name="Porcentual 4 2 3 2 6" xfId="276" xr:uid="{00000000-0005-0000-0000-00003C010000}"/>
    <cellStyle name="Porcentual 4 2 3 2 6 2" xfId="277" xr:uid="{00000000-0005-0000-0000-00003D010000}"/>
    <cellStyle name="Porcentual 5" xfId="278" xr:uid="{00000000-0005-0000-0000-00003E010000}"/>
    <cellStyle name="Porcentual 5 2" xfId="279" xr:uid="{00000000-0005-0000-0000-00003F010000}"/>
    <cellStyle name="Porcentual 5 2 2" xfId="280" xr:uid="{00000000-0005-0000-0000-000040010000}"/>
    <cellStyle name="Porcentual 5 2 2 2" xfId="281" xr:uid="{00000000-0005-0000-0000-000041010000}"/>
    <cellStyle name="Porcentual 5 2 2 3" xfId="282" xr:uid="{00000000-0005-0000-0000-000042010000}"/>
    <cellStyle name="Porcentual 5 2 2 4" xfId="283" xr:uid="{00000000-0005-0000-0000-000043010000}"/>
    <cellStyle name="Porcentual 5 2 2 4 2" xfId="284" xr:uid="{00000000-0005-0000-0000-000044010000}"/>
    <cellStyle name="Porcentual 5 2 2 4 2 2" xfId="285" xr:uid="{00000000-0005-0000-0000-000045010000}"/>
    <cellStyle name="Porcentual 5 2 2 4 2 2 2" xfId="356" xr:uid="{00000000-0005-0000-0000-000046010000}"/>
    <cellStyle name="Porcentual 5 3" xfId="286" xr:uid="{00000000-0005-0000-0000-000047010000}"/>
    <cellStyle name="Porcentual 6" xfId="287" xr:uid="{00000000-0005-0000-0000-000048010000}"/>
    <cellStyle name="Porcentual 6 2" xfId="288" xr:uid="{00000000-0005-0000-0000-000049010000}"/>
    <cellStyle name="Porcentual 7" xfId="289" xr:uid="{00000000-0005-0000-0000-00004A010000}"/>
    <cellStyle name="Porcentual 8" xfId="290" xr:uid="{00000000-0005-0000-0000-00004B010000}"/>
    <cellStyle name="Porcentual 8 2" xfId="291" xr:uid="{00000000-0005-0000-0000-00004C010000}"/>
    <cellStyle name="Porcentual 8 2 2" xfId="292" xr:uid="{00000000-0005-0000-0000-00004D010000}"/>
    <cellStyle name="Porcentual 9" xfId="360" xr:uid="{00000000-0005-0000-0000-00004E010000}"/>
    <cellStyle name="pricing" xfId="293" xr:uid="{00000000-0005-0000-0000-00004F010000}"/>
    <cellStyle name="PSChar" xfId="294" xr:uid="{00000000-0005-0000-0000-000050010000}"/>
    <cellStyle name="Punto" xfId="295" xr:uid="{00000000-0005-0000-0000-000051010000}"/>
    <cellStyle name="Punto0" xfId="296" xr:uid="{00000000-0005-0000-0000-000052010000}"/>
    <cellStyle name="RevList" xfId="297" xr:uid="{00000000-0005-0000-0000-000053010000}"/>
    <cellStyle name="showExposure" xfId="298" xr:uid="{00000000-0005-0000-0000-000054010000}"/>
    <cellStyle name="showParameterE" xfId="299" xr:uid="{00000000-0005-0000-0000-000055010000}"/>
    <cellStyle name="showParameterS" xfId="300" xr:uid="{00000000-0005-0000-0000-000056010000}"/>
    <cellStyle name="showPD" xfId="301" xr:uid="{00000000-0005-0000-0000-000057010000}"/>
    <cellStyle name="showPercentage" xfId="302" xr:uid="{00000000-0005-0000-0000-000058010000}"/>
    <cellStyle name="showSelection" xfId="303" xr:uid="{00000000-0005-0000-0000-000059010000}"/>
    <cellStyle name="Subtotal" xfId="304" xr:uid="{00000000-0005-0000-0000-00005A010000}"/>
    <cellStyle name="supFloat" xfId="305" xr:uid="{00000000-0005-0000-0000-00005B010000}"/>
    <cellStyle name="supInt" xfId="306" xr:uid="{00000000-0005-0000-0000-00005C010000}"/>
    <cellStyle name="supParameterE" xfId="307" xr:uid="{00000000-0005-0000-0000-00005D010000}"/>
    <cellStyle name="supParameterS" xfId="308" xr:uid="{00000000-0005-0000-0000-00005E010000}"/>
    <cellStyle name="supPD" xfId="309" xr:uid="{00000000-0005-0000-0000-00005F010000}"/>
    <cellStyle name="supPercentage" xfId="310" xr:uid="{00000000-0005-0000-0000-000060010000}"/>
    <cellStyle name="supPercentageL" xfId="311" xr:uid="{00000000-0005-0000-0000-000061010000}"/>
    <cellStyle name="supSelection" xfId="312" xr:uid="{00000000-0005-0000-0000-000062010000}"/>
    <cellStyle name="supText" xfId="313" xr:uid="{00000000-0005-0000-0000-000063010000}"/>
    <cellStyle name="Title" xfId="314" xr:uid="{00000000-0005-0000-0000-000064010000}"/>
    <cellStyle name="Total2 - Estilo2" xfId="315" xr:uid="{00000000-0005-0000-0000-000065010000}"/>
    <cellStyle name="Währung [0]_35ERI8T2gbIEMixb4v26icuOo" xfId="316" xr:uid="{00000000-0005-0000-0000-000066010000}"/>
    <cellStyle name="Währung_35ERI8T2gbIEMixb4v26icuOo" xfId="317" xr:uid="{00000000-0005-0000-0000-000067010000}"/>
    <cellStyle name="Warning Text" xfId="318" xr:uid="{00000000-0005-0000-0000-000068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"/>
  <sheetViews>
    <sheetView topLeftCell="A84" zoomScale="120" zoomScaleNormal="120" workbookViewId="0">
      <selection activeCell="G97" sqref="G97"/>
    </sheetView>
  </sheetViews>
  <sheetFormatPr baseColWidth="10" defaultColWidth="9.33203125" defaultRowHeight="13.2"/>
  <cols>
    <col min="1" max="1" width="28.109375" customWidth="1"/>
    <col min="2" max="3" width="19.44140625" customWidth="1"/>
    <col min="4" max="4" width="19.33203125" customWidth="1"/>
    <col min="5" max="5" width="19.44140625" customWidth="1"/>
  </cols>
  <sheetData>
    <row r="1" spans="1:6" ht="14.25" customHeight="1">
      <c r="A1" s="45" t="s">
        <v>83</v>
      </c>
      <c r="B1" s="45" t="s">
        <v>85</v>
      </c>
      <c r="C1" s="45" t="s">
        <v>81</v>
      </c>
      <c r="D1" s="45" t="s">
        <v>82</v>
      </c>
      <c r="E1" s="46" t="s">
        <v>84</v>
      </c>
      <c r="F1" s="47"/>
    </row>
    <row r="2" spans="1:6">
      <c r="A2" s="117" t="s">
        <v>132</v>
      </c>
      <c r="B2" s="117"/>
      <c r="C2" s="117"/>
      <c r="D2" s="117"/>
      <c r="E2" s="117"/>
    </row>
    <row r="3" spans="1:6">
      <c r="A3" s="118" t="s">
        <v>133</v>
      </c>
      <c r="B3" s="119"/>
      <c r="C3" s="119"/>
      <c r="D3" s="119"/>
      <c r="E3" s="119"/>
    </row>
    <row r="4" spans="1:6">
      <c r="A4" s="64" t="s">
        <v>153</v>
      </c>
      <c r="B4" s="66" t="s">
        <v>158</v>
      </c>
      <c r="C4" s="67" t="s">
        <v>154</v>
      </c>
      <c r="D4" s="62"/>
      <c r="E4" s="52"/>
    </row>
    <row r="5" spans="1:6">
      <c r="A5" s="65" t="s">
        <v>56</v>
      </c>
      <c r="B5" s="68"/>
      <c r="C5" s="69"/>
      <c r="D5" s="113"/>
      <c r="E5" s="114"/>
    </row>
    <row r="6" spans="1:6">
      <c r="A6" s="65" t="s">
        <v>53</v>
      </c>
      <c r="B6" s="120"/>
      <c r="C6" s="120"/>
      <c r="D6" s="121"/>
      <c r="E6" s="122"/>
    </row>
    <row r="7" spans="1:6">
      <c r="A7" s="64" t="s">
        <v>136</v>
      </c>
      <c r="B7" s="113"/>
      <c r="C7" s="113"/>
      <c r="D7" s="113"/>
      <c r="E7" s="114"/>
    </row>
    <row r="8" spans="1:6">
      <c r="A8" s="65" t="s">
        <v>80</v>
      </c>
      <c r="B8" s="54"/>
      <c r="C8" s="53"/>
      <c r="D8" s="50" t="s">
        <v>79</v>
      </c>
      <c r="E8" s="58"/>
    </row>
    <row r="9" spans="1:6">
      <c r="A9" s="64" t="s">
        <v>134</v>
      </c>
      <c r="B9" s="63"/>
      <c r="C9" s="54"/>
      <c r="D9" s="51"/>
      <c r="E9" s="55"/>
    </row>
    <row r="10" spans="1:6">
      <c r="A10" s="65" t="s">
        <v>55</v>
      </c>
      <c r="B10" s="113"/>
      <c r="C10" s="113"/>
      <c r="D10" s="113"/>
      <c r="E10" s="114"/>
    </row>
    <row r="11" spans="1:6" ht="19.2">
      <c r="A11" s="64" t="s">
        <v>135</v>
      </c>
      <c r="B11" s="56"/>
      <c r="C11" s="56"/>
      <c r="D11" s="56"/>
      <c r="E11" s="55"/>
    </row>
    <row r="12" spans="1:6">
      <c r="A12" s="65" t="s">
        <v>86</v>
      </c>
      <c r="B12" s="113"/>
      <c r="C12" s="113"/>
      <c r="D12" s="113"/>
      <c r="E12" s="114"/>
    </row>
    <row r="13" spans="1:6">
      <c r="A13" s="65" t="s">
        <v>87</v>
      </c>
      <c r="B13" s="54"/>
      <c r="C13" s="53"/>
      <c r="D13" s="50" t="s">
        <v>79</v>
      </c>
      <c r="E13" s="58"/>
    </row>
    <row r="14" spans="1:6">
      <c r="A14" s="115" t="s">
        <v>88</v>
      </c>
      <c r="B14" s="116"/>
      <c r="C14" s="116"/>
      <c r="D14" s="116"/>
      <c r="E14" s="116"/>
    </row>
    <row r="15" spans="1:6">
      <c r="A15" s="34" t="s">
        <v>89</v>
      </c>
      <c r="B15" s="5">
        <v>0</v>
      </c>
      <c r="C15" s="98"/>
      <c r="D15" s="87"/>
      <c r="E15" s="87"/>
    </row>
    <row r="16" spans="1:6">
      <c r="A16" s="34" t="s">
        <v>90</v>
      </c>
      <c r="B16" s="5">
        <v>0</v>
      </c>
      <c r="C16" s="98"/>
      <c r="D16" s="87"/>
      <c r="E16" s="87"/>
    </row>
    <row r="17" spans="1:5">
      <c r="A17" s="34" t="s">
        <v>91</v>
      </c>
      <c r="B17" s="5">
        <f>+B18+B19+B20</f>
        <v>0</v>
      </c>
      <c r="C17" s="98"/>
      <c r="D17" s="87"/>
      <c r="E17" s="87"/>
    </row>
    <row r="18" spans="1:5">
      <c r="A18" s="4" t="s">
        <v>92</v>
      </c>
      <c r="B18" s="5">
        <v>0</v>
      </c>
      <c r="C18" s="98"/>
      <c r="D18" s="87"/>
      <c r="E18" s="87"/>
    </row>
    <row r="19" spans="1:5">
      <c r="A19" s="4" t="s">
        <v>93</v>
      </c>
      <c r="B19" s="5">
        <v>0</v>
      </c>
      <c r="C19" s="98"/>
      <c r="D19" s="87"/>
      <c r="E19" s="87"/>
    </row>
    <row r="20" spans="1:5">
      <c r="A20" s="4" t="s">
        <v>94</v>
      </c>
      <c r="B20" s="5">
        <v>0</v>
      </c>
      <c r="C20" s="98"/>
      <c r="D20" s="87"/>
      <c r="E20" s="87"/>
    </row>
    <row r="21" spans="1:5">
      <c r="A21" s="85" t="s">
        <v>117</v>
      </c>
      <c r="B21" s="86"/>
      <c r="C21" s="86"/>
      <c r="D21" s="86"/>
      <c r="E21" s="86"/>
    </row>
    <row r="22" spans="1:5">
      <c r="A22" s="111" t="s">
        <v>95</v>
      </c>
      <c r="B22" s="112"/>
      <c r="C22" s="112"/>
      <c r="D22" s="112"/>
      <c r="E22" s="112"/>
    </row>
    <row r="23" spans="1:5">
      <c r="A23" s="96" t="s">
        <v>96</v>
      </c>
      <c r="B23" s="103"/>
      <c r="C23" s="90" t="s">
        <v>97</v>
      </c>
      <c r="D23" s="110"/>
      <c r="E23" s="98"/>
    </row>
    <row r="24" spans="1:5">
      <c r="A24" s="3" t="s">
        <v>98</v>
      </c>
      <c r="B24" s="5">
        <v>0</v>
      </c>
      <c r="C24" s="3" t="s">
        <v>2</v>
      </c>
      <c r="D24" s="5">
        <v>0</v>
      </c>
      <c r="E24" s="98"/>
    </row>
    <row r="25" spans="1:5">
      <c r="A25" s="3" t="s">
        <v>99</v>
      </c>
      <c r="B25" s="5">
        <v>0</v>
      </c>
      <c r="C25" s="32" t="s">
        <v>99</v>
      </c>
      <c r="D25" s="5">
        <v>0</v>
      </c>
      <c r="E25" s="98"/>
    </row>
    <row r="26" spans="1:5">
      <c r="A26" s="3" t="s">
        <v>100</v>
      </c>
      <c r="B26" s="5">
        <v>0</v>
      </c>
      <c r="C26" s="32" t="s">
        <v>100</v>
      </c>
      <c r="D26" s="5">
        <v>0</v>
      </c>
      <c r="E26" s="98"/>
    </row>
    <row r="27" spans="1:5">
      <c r="A27" s="3" t="s">
        <v>102</v>
      </c>
      <c r="B27" s="5">
        <v>0</v>
      </c>
      <c r="C27" s="3" t="s">
        <v>5</v>
      </c>
      <c r="D27" s="5">
        <v>0</v>
      </c>
      <c r="E27" s="98"/>
    </row>
    <row r="28" spans="1:5">
      <c r="A28" s="3" t="s">
        <v>101</v>
      </c>
      <c r="B28" s="5">
        <v>0</v>
      </c>
      <c r="C28" s="3" t="s">
        <v>6</v>
      </c>
      <c r="D28" s="5">
        <v>0</v>
      </c>
      <c r="E28" s="98"/>
    </row>
    <row r="29" spans="1:5">
      <c r="A29" s="96" t="s">
        <v>103</v>
      </c>
      <c r="B29" s="103"/>
      <c r="C29" s="99" t="s">
        <v>104</v>
      </c>
      <c r="D29" s="106"/>
      <c r="E29" s="98"/>
    </row>
    <row r="30" spans="1:5">
      <c r="A30" s="3" t="s">
        <v>2</v>
      </c>
      <c r="B30" s="5">
        <v>0</v>
      </c>
      <c r="C30" s="3" t="s">
        <v>2</v>
      </c>
      <c r="D30" s="5">
        <v>0</v>
      </c>
      <c r="E30" s="98"/>
    </row>
    <row r="31" spans="1:5">
      <c r="A31" s="3" t="s">
        <v>3</v>
      </c>
      <c r="B31" s="5">
        <v>0</v>
      </c>
      <c r="C31" s="3" t="s">
        <v>3</v>
      </c>
      <c r="D31" s="5">
        <v>0</v>
      </c>
      <c r="E31" s="98"/>
    </row>
    <row r="32" spans="1:5">
      <c r="A32" s="3" t="s">
        <v>4</v>
      </c>
      <c r="B32" s="5">
        <v>0</v>
      </c>
      <c r="C32" s="3" t="s">
        <v>4</v>
      </c>
      <c r="D32" s="5">
        <v>0</v>
      </c>
      <c r="E32" s="98"/>
    </row>
    <row r="33" spans="1:5">
      <c r="A33" s="3" t="s">
        <v>5</v>
      </c>
      <c r="B33" s="5">
        <v>0</v>
      </c>
      <c r="C33" s="3" t="s">
        <v>5</v>
      </c>
      <c r="D33" s="5">
        <v>0</v>
      </c>
      <c r="E33" s="98"/>
    </row>
    <row r="34" spans="1:5">
      <c r="A34" s="3" t="s">
        <v>6</v>
      </c>
      <c r="B34" s="5">
        <v>0</v>
      </c>
      <c r="C34" s="3" t="s">
        <v>6</v>
      </c>
      <c r="D34" s="5">
        <v>0</v>
      </c>
      <c r="E34" s="98"/>
    </row>
    <row r="35" spans="1:5">
      <c r="A35" s="88" t="s">
        <v>106</v>
      </c>
      <c r="B35" s="108"/>
      <c r="C35" s="90" t="s">
        <v>107</v>
      </c>
      <c r="D35" s="110"/>
      <c r="E35" s="98"/>
    </row>
    <row r="36" spans="1:5">
      <c r="A36" s="3" t="s">
        <v>2</v>
      </c>
      <c r="B36" s="5">
        <v>0</v>
      </c>
      <c r="C36" s="3" t="s">
        <v>2</v>
      </c>
      <c r="D36" s="5">
        <v>0</v>
      </c>
      <c r="E36" s="98"/>
    </row>
    <row r="37" spans="1:5">
      <c r="A37" s="3" t="s">
        <v>3</v>
      </c>
      <c r="B37" s="5">
        <v>0</v>
      </c>
      <c r="C37" s="3" t="s">
        <v>3</v>
      </c>
      <c r="D37" s="5">
        <v>0</v>
      </c>
      <c r="E37" s="98"/>
    </row>
    <row r="38" spans="1:5">
      <c r="A38" s="3" t="s">
        <v>4</v>
      </c>
      <c r="B38" s="5">
        <v>0</v>
      </c>
      <c r="C38" s="3" t="s">
        <v>4</v>
      </c>
      <c r="D38" s="5">
        <v>0</v>
      </c>
      <c r="E38" s="98"/>
    </row>
    <row r="39" spans="1:5">
      <c r="A39" s="3" t="s">
        <v>5</v>
      </c>
      <c r="B39" s="5">
        <v>0</v>
      </c>
      <c r="C39" s="3" t="s">
        <v>5</v>
      </c>
      <c r="D39" s="5">
        <v>0</v>
      </c>
      <c r="E39" s="98"/>
    </row>
    <row r="40" spans="1:5">
      <c r="A40" s="3" t="s">
        <v>6</v>
      </c>
      <c r="B40" s="5">
        <v>0</v>
      </c>
      <c r="C40" s="3" t="s">
        <v>6</v>
      </c>
      <c r="D40" s="5">
        <v>0</v>
      </c>
      <c r="E40" s="98"/>
    </row>
    <row r="41" spans="1:5">
      <c r="A41" s="101" t="s">
        <v>105</v>
      </c>
      <c r="B41" s="102"/>
      <c r="C41" s="102"/>
      <c r="D41" s="102"/>
      <c r="E41" s="102"/>
    </row>
    <row r="42" spans="1:5">
      <c r="A42" s="96" t="s">
        <v>96</v>
      </c>
      <c r="B42" s="103"/>
      <c r="C42" s="90" t="s">
        <v>1</v>
      </c>
      <c r="D42" s="91"/>
      <c r="E42" s="98"/>
    </row>
    <row r="43" spans="1:5">
      <c r="A43" s="3" t="s">
        <v>2</v>
      </c>
      <c r="B43" s="5">
        <v>0</v>
      </c>
      <c r="C43" s="3" t="s">
        <v>2</v>
      </c>
      <c r="D43" s="5">
        <v>0</v>
      </c>
      <c r="E43" s="98"/>
    </row>
    <row r="44" spans="1:5">
      <c r="A44" s="3" t="s">
        <v>3</v>
      </c>
      <c r="B44" s="5">
        <v>0</v>
      </c>
      <c r="C44" s="3" t="s">
        <v>3</v>
      </c>
      <c r="D44" s="5">
        <v>0</v>
      </c>
      <c r="E44" s="98"/>
    </row>
    <row r="45" spans="1:5">
      <c r="A45" s="3" t="s">
        <v>4</v>
      </c>
      <c r="B45" s="5">
        <v>0</v>
      </c>
      <c r="C45" s="3" t="s">
        <v>4</v>
      </c>
      <c r="D45" s="5">
        <v>0</v>
      </c>
      <c r="E45" s="98"/>
    </row>
    <row r="46" spans="1:5">
      <c r="A46" s="3" t="s">
        <v>102</v>
      </c>
      <c r="B46" s="5">
        <v>0</v>
      </c>
      <c r="C46" s="3" t="s">
        <v>102</v>
      </c>
      <c r="D46" s="5">
        <v>0</v>
      </c>
      <c r="E46" s="98"/>
    </row>
    <row r="47" spans="1:5">
      <c r="A47" s="3" t="s">
        <v>6</v>
      </c>
      <c r="B47" s="5">
        <v>0</v>
      </c>
      <c r="C47" s="3" t="s">
        <v>6</v>
      </c>
      <c r="D47" s="5">
        <v>0</v>
      </c>
      <c r="E47" s="98"/>
    </row>
    <row r="48" spans="1:5">
      <c r="A48" s="104" t="s">
        <v>103</v>
      </c>
      <c r="B48" s="103"/>
      <c r="C48" s="105" t="s">
        <v>104</v>
      </c>
      <c r="D48" s="106"/>
      <c r="E48" s="98"/>
    </row>
    <row r="49" spans="1:5">
      <c r="A49" s="3" t="s">
        <v>2</v>
      </c>
      <c r="B49" s="5">
        <v>0</v>
      </c>
      <c r="C49" s="3" t="s">
        <v>2</v>
      </c>
      <c r="D49" s="5">
        <v>0</v>
      </c>
      <c r="E49" s="98"/>
    </row>
    <row r="50" spans="1:5">
      <c r="A50" s="3" t="s">
        <v>3</v>
      </c>
      <c r="B50" s="5">
        <v>0</v>
      </c>
      <c r="C50" s="3" t="s">
        <v>3</v>
      </c>
      <c r="D50" s="5">
        <v>0</v>
      </c>
      <c r="E50" s="98"/>
    </row>
    <row r="51" spans="1:5">
      <c r="A51" s="3" t="s">
        <v>4</v>
      </c>
      <c r="B51" s="5">
        <v>0</v>
      </c>
      <c r="C51" s="3" t="s">
        <v>4</v>
      </c>
      <c r="D51" s="5">
        <v>0</v>
      </c>
      <c r="E51" s="98"/>
    </row>
    <row r="52" spans="1:5">
      <c r="A52" s="3" t="s">
        <v>5</v>
      </c>
      <c r="B52" s="5">
        <v>0</v>
      </c>
      <c r="C52" s="3" t="s">
        <v>5</v>
      </c>
      <c r="D52" s="5">
        <v>0</v>
      </c>
      <c r="E52" s="98"/>
    </row>
    <row r="53" spans="1:5">
      <c r="A53" s="3" t="s">
        <v>6</v>
      </c>
      <c r="B53" s="5">
        <v>0</v>
      </c>
      <c r="C53" s="3" t="s">
        <v>6</v>
      </c>
      <c r="D53" s="5">
        <v>0</v>
      </c>
      <c r="E53" s="98"/>
    </row>
    <row r="54" spans="1:5">
      <c r="A54" s="107" t="s">
        <v>106</v>
      </c>
      <c r="B54" s="108"/>
      <c r="C54" s="109" t="s">
        <v>107</v>
      </c>
      <c r="D54" s="110"/>
      <c r="E54" s="98"/>
    </row>
    <row r="55" spans="1:5">
      <c r="A55" s="3" t="s">
        <v>2</v>
      </c>
      <c r="B55" s="5">
        <v>0</v>
      </c>
      <c r="C55" s="3" t="s">
        <v>2</v>
      </c>
      <c r="D55" s="5">
        <v>0</v>
      </c>
      <c r="E55" s="98"/>
    </row>
    <row r="56" spans="1:5">
      <c r="A56" s="3" t="s">
        <v>3</v>
      </c>
      <c r="B56" s="5">
        <v>0</v>
      </c>
      <c r="C56" s="3" t="s">
        <v>3</v>
      </c>
      <c r="D56" s="5">
        <v>0</v>
      </c>
      <c r="E56" s="98"/>
    </row>
    <row r="57" spans="1:5">
      <c r="A57" s="3" t="s">
        <v>4</v>
      </c>
      <c r="B57" s="5">
        <v>0</v>
      </c>
      <c r="C57" s="3" t="s">
        <v>4</v>
      </c>
      <c r="D57" s="5">
        <v>0</v>
      </c>
      <c r="E57" s="98"/>
    </row>
    <row r="58" spans="1:5">
      <c r="A58" s="3" t="s">
        <v>5</v>
      </c>
      <c r="B58" s="5">
        <v>0</v>
      </c>
      <c r="C58" s="3" t="s">
        <v>5</v>
      </c>
      <c r="D58" s="5">
        <v>0</v>
      </c>
      <c r="E58" s="98"/>
    </row>
    <row r="59" spans="1:5">
      <c r="A59" s="3" t="s">
        <v>6</v>
      </c>
      <c r="B59" s="5">
        <v>0</v>
      </c>
      <c r="C59" s="3" t="s">
        <v>6</v>
      </c>
      <c r="D59" s="5">
        <v>0</v>
      </c>
      <c r="E59" s="98"/>
    </row>
    <row r="60" spans="1:5">
      <c r="A60" s="94" t="s">
        <v>108</v>
      </c>
      <c r="B60" s="95"/>
      <c r="C60" s="95"/>
      <c r="D60" s="95"/>
      <c r="E60" s="95"/>
    </row>
    <row r="61" spans="1:5">
      <c r="A61" s="96" t="s">
        <v>0</v>
      </c>
      <c r="B61" s="97"/>
      <c r="C61" s="90" t="s">
        <v>1</v>
      </c>
      <c r="D61" s="91"/>
      <c r="E61" s="98"/>
    </row>
    <row r="62" spans="1:5">
      <c r="A62" s="3" t="s">
        <v>2</v>
      </c>
      <c r="B62" s="5">
        <v>0</v>
      </c>
      <c r="C62" s="3" t="s">
        <v>2</v>
      </c>
      <c r="D62" s="5">
        <v>0</v>
      </c>
      <c r="E62" s="98"/>
    </row>
    <row r="63" spans="1:5">
      <c r="A63" s="3" t="s">
        <v>3</v>
      </c>
      <c r="B63" s="5">
        <v>0</v>
      </c>
      <c r="C63" s="3" t="s">
        <v>3</v>
      </c>
      <c r="D63" s="5">
        <v>0</v>
      </c>
      <c r="E63" s="98"/>
    </row>
    <row r="64" spans="1:5">
      <c r="A64" s="3" t="s">
        <v>4</v>
      </c>
      <c r="B64" s="5">
        <v>0</v>
      </c>
      <c r="C64" s="3" t="s">
        <v>4</v>
      </c>
      <c r="D64" s="5">
        <v>0</v>
      </c>
      <c r="E64" s="98"/>
    </row>
    <row r="65" spans="1:5">
      <c r="A65" s="3" t="s">
        <v>5</v>
      </c>
      <c r="B65" s="5">
        <v>0</v>
      </c>
      <c r="C65" s="3" t="s">
        <v>5</v>
      </c>
      <c r="D65" s="5">
        <v>0</v>
      </c>
      <c r="E65" s="98"/>
    </row>
    <row r="66" spans="1:5">
      <c r="A66" s="3" t="s">
        <v>6</v>
      </c>
      <c r="B66" s="5">
        <v>0</v>
      </c>
      <c r="C66" s="3" t="s">
        <v>6</v>
      </c>
      <c r="D66" s="5">
        <v>0</v>
      </c>
      <c r="E66" s="98"/>
    </row>
    <row r="67" spans="1:5">
      <c r="A67" s="96" t="s">
        <v>7</v>
      </c>
      <c r="B67" s="97"/>
      <c r="C67" s="99" t="s">
        <v>8</v>
      </c>
      <c r="D67" s="100"/>
      <c r="E67" s="98"/>
    </row>
    <row r="68" spans="1:5">
      <c r="A68" s="3" t="s">
        <v>2</v>
      </c>
      <c r="B68" s="5">
        <v>0</v>
      </c>
      <c r="C68" s="3" t="s">
        <v>2</v>
      </c>
      <c r="D68" s="5">
        <v>0</v>
      </c>
      <c r="E68" s="98"/>
    </row>
    <row r="69" spans="1:5">
      <c r="A69" s="3" t="s">
        <v>3</v>
      </c>
      <c r="B69" s="5">
        <v>0</v>
      </c>
      <c r="C69" s="3" t="s">
        <v>3</v>
      </c>
      <c r="D69" s="5">
        <v>0</v>
      </c>
      <c r="E69" s="98"/>
    </row>
    <row r="70" spans="1:5">
      <c r="A70" s="3" t="s">
        <v>4</v>
      </c>
      <c r="B70" s="5">
        <v>0</v>
      </c>
      <c r="C70" s="3" t="s">
        <v>4</v>
      </c>
      <c r="D70" s="5">
        <v>0</v>
      </c>
      <c r="E70" s="87"/>
    </row>
    <row r="71" spans="1:5">
      <c r="A71" s="3" t="s">
        <v>109</v>
      </c>
      <c r="B71" s="5">
        <v>0</v>
      </c>
      <c r="C71" s="3" t="s">
        <v>5</v>
      </c>
      <c r="D71" s="5">
        <v>0</v>
      </c>
      <c r="E71" s="87"/>
    </row>
    <row r="72" spans="1:5">
      <c r="A72" s="3" t="s">
        <v>110</v>
      </c>
      <c r="B72" s="5">
        <v>0</v>
      </c>
      <c r="C72" s="3" t="s">
        <v>6</v>
      </c>
      <c r="D72" s="5">
        <v>0</v>
      </c>
      <c r="E72" s="87"/>
    </row>
    <row r="73" spans="1:5">
      <c r="A73" s="88" t="s">
        <v>9</v>
      </c>
      <c r="B73" s="89"/>
      <c r="C73" s="90" t="s">
        <v>10</v>
      </c>
      <c r="D73" s="91"/>
      <c r="E73" s="87"/>
    </row>
    <row r="74" spans="1:5">
      <c r="A74" s="3" t="s">
        <v>2</v>
      </c>
      <c r="B74" s="5">
        <v>0</v>
      </c>
      <c r="C74" s="3" t="s">
        <v>2</v>
      </c>
      <c r="D74" s="5">
        <v>0</v>
      </c>
      <c r="E74" s="87"/>
    </row>
    <row r="75" spans="1:5">
      <c r="A75" s="3" t="s">
        <v>3</v>
      </c>
      <c r="B75" s="5">
        <v>0</v>
      </c>
      <c r="C75" s="3" t="s">
        <v>3</v>
      </c>
      <c r="D75" s="5">
        <v>0</v>
      </c>
      <c r="E75" s="87"/>
    </row>
    <row r="76" spans="1:5">
      <c r="A76" s="3" t="s">
        <v>111</v>
      </c>
      <c r="B76" s="5">
        <v>0</v>
      </c>
      <c r="C76" s="3" t="s">
        <v>4</v>
      </c>
      <c r="D76" s="5">
        <v>0</v>
      </c>
      <c r="E76" s="87"/>
    </row>
    <row r="77" spans="1:5">
      <c r="A77" s="3" t="s">
        <v>112</v>
      </c>
      <c r="B77" s="5">
        <v>0</v>
      </c>
      <c r="C77" s="3" t="s">
        <v>5</v>
      </c>
      <c r="D77" s="5">
        <v>0</v>
      </c>
      <c r="E77" s="87"/>
    </row>
    <row r="78" spans="1:5">
      <c r="A78" s="3" t="s">
        <v>113</v>
      </c>
      <c r="B78" s="5">
        <v>0</v>
      </c>
      <c r="C78" s="3" t="s">
        <v>6</v>
      </c>
      <c r="D78" s="5">
        <v>0</v>
      </c>
      <c r="E78" s="87"/>
    </row>
    <row r="79" spans="1:5">
      <c r="A79" s="3" t="s">
        <v>114</v>
      </c>
      <c r="B79" s="5">
        <v>0</v>
      </c>
      <c r="C79" s="79"/>
      <c r="D79" s="80"/>
      <c r="E79" s="87"/>
    </row>
    <row r="80" spans="1:5">
      <c r="A80" s="9" t="s">
        <v>115</v>
      </c>
      <c r="B80" s="5">
        <v>0</v>
      </c>
      <c r="C80" s="81"/>
      <c r="D80" s="82"/>
      <c r="E80" s="82"/>
    </row>
    <row r="81" spans="1:5">
      <c r="A81" s="34" t="s">
        <v>116</v>
      </c>
      <c r="B81" s="5">
        <v>0</v>
      </c>
      <c r="C81" s="83"/>
      <c r="D81" s="84"/>
      <c r="E81" s="84"/>
    </row>
    <row r="82" spans="1:5">
      <c r="A82" s="34" t="s">
        <v>118</v>
      </c>
      <c r="B82" s="5">
        <v>0</v>
      </c>
      <c r="C82" s="83"/>
      <c r="D82" s="84"/>
      <c r="E82" s="84"/>
    </row>
    <row r="83" spans="1:5">
      <c r="A83" s="85" t="s">
        <v>119</v>
      </c>
      <c r="B83" s="86"/>
      <c r="C83" s="86"/>
      <c r="D83" s="86"/>
      <c r="E83" s="86"/>
    </row>
    <row r="84" spans="1:5" s="72" customFormat="1" ht="19.2">
      <c r="A84" s="71"/>
      <c r="B84" s="70" t="s">
        <v>120</v>
      </c>
      <c r="C84" s="70" t="s">
        <v>121</v>
      </c>
      <c r="D84" s="70" t="s">
        <v>122</v>
      </c>
      <c r="E84" s="70" t="s">
        <v>123</v>
      </c>
    </row>
    <row r="85" spans="1:5">
      <c r="A85" s="3" t="s">
        <v>124</v>
      </c>
      <c r="B85" s="5">
        <v>0</v>
      </c>
      <c r="C85" s="5">
        <v>0</v>
      </c>
      <c r="D85" s="5">
        <v>0</v>
      </c>
      <c r="E85" s="145"/>
    </row>
    <row r="86" spans="1:5">
      <c r="A86" s="3" t="s">
        <v>125</v>
      </c>
      <c r="B86" s="5">
        <v>0</v>
      </c>
      <c r="C86" s="5">
        <v>0</v>
      </c>
      <c r="D86" s="5">
        <v>0</v>
      </c>
      <c r="E86" s="145"/>
    </row>
    <row r="87" spans="1:5">
      <c r="A87" s="3" t="s">
        <v>131</v>
      </c>
      <c r="B87" s="5">
        <v>0</v>
      </c>
      <c r="C87" s="5">
        <v>0</v>
      </c>
      <c r="D87" s="5">
        <v>0</v>
      </c>
      <c r="E87" s="145"/>
    </row>
    <row r="88" spans="1:5">
      <c r="A88" s="3" t="s">
        <v>126</v>
      </c>
      <c r="B88" s="5">
        <v>0</v>
      </c>
      <c r="C88" s="5">
        <v>0</v>
      </c>
      <c r="D88" s="5">
        <v>0</v>
      </c>
      <c r="E88" s="145"/>
    </row>
    <row r="89" spans="1:5">
      <c r="A89" s="3" t="s">
        <v>127</v>
      </c>
      <c r="B89" s="5">
        <v>0</v>
      </c>
      <c r="C89" s="5">
        <v>0</v>
      </c>
      <c r="D89" s="5">
        <v>0</v>
      </c>
      <c r="E89" s="145"/>
    </row>
    <row r="90" spans="1:5">
      <c r="A90" s="73" t="s">
        <v>128</v>
      </c>
      <c r="B90" s="5">
        <v>0</v>
      </c>
      <c r="C90" s="74">
        <v>0</v>
      </c>
      <c r="D90" s="74">
        <v>0</v>
      </c>
      <c r="E90" s="146"/>
    </row>
    <row r="91" spans="1:5" ht="17.25" customHeight="1">
      <c r="A91" s="92" t="s">
        <v>129</v>
      </c>
      <c r="B91" s="93"/>
      <c r="C91" s="93"/>
      <c r="D91" s="93"/>
      <c r="E91" s="93"/>
    </row>
    <row r="92" spans="1:5" s="72" customFormat="1" ht="21" customHeight="1">
      <c r="A92" s="77"/>
      <c r="B92" s="78" t="s">
        <v>120</v>
      </c>
      <c r="C92" s="78" t="s">
        <v>121</v>
      </c>
      <c r="D92" s="78" t="s">
        <v>11</v>
      </c>
      <c r="E92" s="78" t="s">
        <v>12</v>
      </c>
    </row>
    <row r="93" spans="1:5">
      <c r="A93" s="75" t="s">
        <v>13</v>
      </c>
      <c r="B93" s="76">
        <v>0</v>
      </c>
      <c r="C93" s="76">
        <v>0</v>
      </c>
      <c r="D93" s="76">
        <v>0</v>
      </c>
      <c r="E93" s="145"/>
    </row>
    <row r="94" spans="1:5">
      <c r="A94" s="3" t="s">
        <v>14</v>
      </c>
      <c r="B94" s="76">
        <v>0</v>
      </c>
      <c r="C94" s="5">
        <v>0</v>
      </c>
      <c r="D94" s="5">
        <v>0</v>
      </c>
      <c r="E94" s="145"/>
    </row>
    <row r="95" spans="1:5">
      <c r="A95" s="3" t="s">
        <v>15</v>
      </c>
      <c r="B95" s="76">
        <v>0</v>
      </c>
      <c r="C95" s="5">
        <v>0</v>
      </c>
      <c r="D95" s="5">
        <v>0</v>
      </c>
      <c r="E95" s="145"/>
    </row>
    <row r="96" spans="1:5">
      <c r="A96" s="3" t="s">
        <v>16</v>
      </c>
      <c r="B96" s="76">
        <v>0</v>
      </c>
      <c r="C96" s="5">
        <v>0</v>
      </c>
      <c r="D96" s="5">
        <v>0</v>
      </c>
      <c r="E96" s="145"/>
    </row>
    <row r="97" spans="1:5">
      <c r="A97" s="3" t="s">
        <v>17</v>
      </c>
      <c r="B97" s="76">
        <v>0</v>
      </c>
      <c r="C97" s="5">
        <v>0</v>
      </c>
      <c r="D97" s="5">
        <v>0</v>
      </c>
      <c r="E97" s="145"/>
    </row>
    <row r="98" spans="1:5">
      <c r="A98" s="3" t="s">
        <v>18</v>
      </c>
      <c r="B98" s="76">
        <v>0</v>
      </c>
      <c r="C98" s="5">
        <v>0</v>
      </c>
      <c r="D98" s="5">
        <v>0</v>
      </c>
      <c r="E98" s="146"/>
    </row>
    <row r="99" spans="1:5">
      <c r="A99" s="34" t="s">
        <v>130</v>
      </c>
      <c r="B99" s="5">
        <v>0</v>
      </c>
      <c r="C99" s="79"/>
      <c r="D99" s="80"/>
      <c r="E99" s="80"/>
    </row>
    <row r="101" spans="1:5">
      <c r="B101" s="35"/>
    </row>
  </sheetData>
  <mergeCells count="41">
    <mergeCell ref="A2:E2"/>
    <mergeCell ref="A3:E3"/>
    <mergeCell ref="D5:E5"/>
    <mergeCell ref="B6:E6"/>
    <mergeCell ref="B7:E7"/>
    <mergeCell ref="B10:E10"/>
    <mergeCell ref="B12:E12"/>
    <mergeCell ref="A14:E14"/>
    <mergeCell ref="C15:E20"/>
    <mergeCell ref="A21:E21"/>
    <mergeCell ref="A22:E22"/>
    <mergeCell ref="A23:B23"/>
    <mergeCell ref="C23:D23"/>
    <mergeCell ref="E23:E40"/>
    <mergeCell ref="A29:B29"/>
    <mergeCell ref="C29:D29"/>
    <mergeCell ref="A35:B35"/>
    <mergeCell ref="C35:D35"/>
    <mergeCell ref="A41:E41"/>
    <mergeCell ref="A42:B42"/>
    <mergeCell ref="C42:D42"/>
    <mergeCell ref="E42:E59"/>
    <mergeCell ref="A48:B48"/>
    <mergeCell ref="C48:D48"/>
    <mergeCell ref="A54:B54"/>
    <mergeCell ref="C54:D54"/>
    <mergeCell ref="A60:E60"/>
    <mergeCell ref="A61:B61"/>
    <mergeCell ref="C61:D61"/>
    <mergeCell ref="E61:E69"/>
    <mergeCell ref="A67:B67"/>
    <mergeCell ref="C67:D67"/>
    <mergeCell ref="C99:E99"/>
    <mergeCell ref="C80:E80"/>
    <mergeCell ref="C81:E82"/>
    <mergeCell ref="A83:E83"/>
    <mergeCell ref="E70:E79"/>
    <mergeCell ref="A73:B73"/>
    <mergeCell ref="C73:D73"/>
    <mergeCell ref="C79:D79"/>
    <mergeCell ref="A91:E9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opLeftCell="A10" zoomScale="110" zoomScaleNormal="110" workbookViewId="0">
      <selection activeCell="C21" sqref="C21"/>
    </sheetView>
  </sheetViews>
  <sheetFormatPr baseColWidth="10" defaultColWidth="9.33203125" defaultRowHeight="13.2"/>
  <cols>
    <col min="1" max="1" width="9.33203125" customWidth="1"/>
    <col min="2" max="2" width="75.77734375" customWidth="1"/>
    <col min="3" max="3" width="19.44140625" customWidth="1"/>
  </cols>
  <sheetData>
    <row r="1" spans="1:5">
      <c r="A1" s="45" t="s">
        <v>83</v>
      </c>
      <c r="B1" s="45" t="s">
        <v>85</v>
      </c>
      <c r="C1" s="45" t="s">
        <v>81</v>
      </c>
      <c r="D1" s="47"/>
      <c r="E1" s="47"/>
    </row>
    <row r="2" spans="1:5" ht="9.75" customHeight="1">
      <c r="A2" s="7"/>
      <c r="B2" s="8" t="s">
        <v>152</v>
      </c>
      <c r="C2" s="7"/>
    </row>
    <row r="3" spans="1:5" ht="22.2" customHeight="1">
      <c r="A3" s="151">
        <v>1</v>
      </c>
      <c r="B3" s="149" t="s">
        <v>137</v>
      </c>
      <c r="C3" s="147">
        <v>0</v>
      </c>
    </row>
    <row r="4" spans="1:5" ht="22.2" customHeight="1">
      <c r="A4" s="151">
        <v>2</v>
      </c>
      <c r="B4" s="149" t="s">
        <v>138</v>
      </c>
      <c r="C4" s="147">
        <v>0</v>
      </c>
    </row>
    <row r="5" spans="1:5" ht="22.2" customHeight="1">
      <c r="A5" s="151">
        <v>3</v>
      </c>
      <c r="B5" s="149" t="s">
        <v>139</v>
      </c>
      <c r="C5" s="147">
        <v>0</v>
      </c>
    </row>
    <row r="6" spans="1:5" ht="22.2" customHeight="1">
      <c r="A6" s="151">
        <v>4</v>
      </c>
      <c r="B6" s="149" t="s">
        <v>140</v>
      </c>
      <c r="C6" s="148">
        <v>0</v>
      </c>
    </row>
    <row r="7" spans="1:5" ht="22.2" customHeight="1">
      <c r="A7" s="151">
        <v>5</v>
      </c>
      <c r="B7" s="149" t="s">
        <v>141</v>
      </c>
      <c r="C7" s="148">
        <f>+C8+C9</f>
        <v>0</v>
      </c>
    </row>
    <row r="8" spans="1:5" ht="22.2" customHeight="1">
      <c r="A8" s="152" t="s">
        <v>19</v>
      </c>
      <c r="B8" s="150" t="s">
        <v>142</v>
      </c>
      <c r="C8" s="148">
        <v>0</v>
      </c>
    </row>
    <row r="9" spans="1:5" ht="22.2" customHeight="1">
      <c r="A9" s="152" t="s">
        <v>20</v>
      </c>
      <c r="B9" s="150" t="s">
        <v>143</v>
      </c>
      <c r="C9" s="148">
        <v>0</v>
      </c>
    </row>
    <row r="10" spans="1:5" ht="22.2" customHeight="1">
      <c r="A10" s="151">
        <v>6</v>
      </c>
      <c r="B10" s="149" t="s">
        <v>141</v>
      </c>
      <c r="C10" s="148">
        <f>+C11+C12</f>
        <v>0</v>
      </c>
    </row>
    <row r="11" spans="1:5" ht="22.2" customHeight="1">
      <c r="A11" s="152" t="s">
        <v>21</v>
      </c>
      <c r="B11" s="150" t="s">
        <v>144</v>
      </c>
      <c r="C11" s="148">
        <v>0</v>
      </c>
    </row>
    <row r="12" spans="1:5" ht="22.2" customHeight="1">
      <c r="A12" s="152" t="s">
        <v>22</v>
      </c>
      <c r="B12" s="150" t="s">
        <v>145</v>
      </c>
      <c r="C12" s="148">
        <v>0</v>
      </c>
    </row>
    <row r="13" spans="1:5" ht="22.2" customHeight="1">
      <c r="A13" s="153">
        <v>7</v>
      </c>
      <c r="B13" s="149" t="s">
        <v>146</v>
      </c>
      <c r="C13" s="148">
        <v>0</v>
      </c>
    </row>
    <row r="14" spans="1:5" ht="22.2" customHeight="1">
      <c r="A14" s="151">
        <v>8</v>
      </c>
      <c r="B14" s="149" t="s">
        <v>147</v>
      </c>
      <c r="C14" s="148">
        <v>0</v>
      </c>
    </row>
    <row r="15" spans="1:5" ht="22.2" customHeight="1">
      <c r="A15" s="151">
        <v>9</v>
      </c>
      <c r="B15" s="149" t="s">
        <v>162</v>
      </c>
      <c r="C15" s="148">
        <f>+C16+C17</f>
        <v>0</v>
      </c>
    </row>
    <row r="16" spans="1:5" ht="22.2" customHeight="1">
      <c r="A16" s="151" t="s">
        <v>160</v>
      </c>
      <c r="B16" s="150" t="s">
        <v>163</v>
      </c>
      <c r="C16" s="148">
        <v>0</v>
      </c>
    </row>
    <row r="17" spans="1:3" ht="22.2" customHeight="1">
      <c r="A17" s="151" t="s">
        <v>161</v>
      </c>
      <c r="B17" s="150" t="s">
        <v>164</v>
      </c>
      <c r="C17" s="148">
        <v>0</v>
      </c>
    </row>
    <row r="18" spans="1:3" ht="22.2" customHeight="1">
      <c r="A18" s="151">
        <v>10</v>
      </c>
      <c r="B18" s="149" t="s">
        <v>148</v>
      </c>
      <c r="C18" s="148">
        <v>0</v>
      </c>
    </row>
    <row r="19" spans="1:3" ht="22.2" customHeight="1">
      <c r="A19" s="151">
        <v>11</v>
      </c>
      <c r="B19" s="149" t="s">
        <v>149</v>
      </c>
      <c r="C19" s="148">
        <v>0</v>
      </c>
    </row>
    <row r="20" spans="1:3" ht="22.2" customHeight="1">
      <c r="A20" s="153">
        <v>12</v>
      </c>
      <c r="B20" s="149" t="s">
        <v>150</v>
      </c>
      <c r="C20" s="148">
        <v>0</v>
      </c>
    </row>
    <row r="21" spans="1:3" s="156" customFormat="1" ht="22.2" customHeight="1">
      <c r="A21" s="154"/>
      <c r="B21" s="155" t="s">
        <v>151</v>
      </c>
      <c r="C21" s="57"/>
    </row>
    <row r="26" spans="1:3">
      <c r="B26" s="33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showGridLines="0" workbookViewId="0">
      <selection activeCell="D23" sqref="D23"/>
    </sheetView>
  </sheetViews>
  <sheetFormatPr baseColWidth="10" defaultRowHeight="13.2"/>
  <cols>
    <col min="1" max="1" width="29.44140625" customWidth="1"/>
    <col min="3" max="3" width="20.77734375" customWidth="1"/>
    <col min="5" max="5" width="23.109375" customWidth="1"/>
    <col min="6" max="6" width="23.109375" style="43" customWidth="1"/>
    <col min="7" max="7" width="41.6640625" customWidth="1"/>
  </cols>
  <sheetData>
    <row r="1" spans="1:7" ht="15.75" customHeight="1">
      <c r="A1" s="45" t="s">
        <v>83</v>
      </c>
      <c r="B1" s="45" t="s">
        <v>85</v>
      </c>
      <c r="C1" s="45" t="s">
        <v>81</v>
      </c>
      <c r="D1" s="45" t="s">
        <v>82</v>
      </c>
      <c r="E1" s="45" t="s">
        <v>84</v>
      </c>
      <c r="F1" s="48"/>
      <c r="G1" s="45" t="s">
        <v>155</v>
      </c>
    </row>
    <row r="2" spans="1:7" ht="13.2" customHeight="1">
      <c r="A2" s="123" t="s">
        <v>57</v>
      </c>
      <c r="B2" s="123"/>
      <c r="C2" s="123"/>
      <c r="D2" s="123"/>
      <c r="E2" s="123"/>
      <c r="F2" s="123"/>
      <c r="G2" s="123"/>
    </row>
    <row r="3" spans="1:7" ht="41.4">
      <c r="A3" s="37" t="s">
        <v>58</v>
      </c>
      <c r="B3" s="27" t="s">
        <v>59</v>
      </c>
      <c r="C3" s="26" t="s">
        <v>60</v>
      </c>
      <c r="D3" s="27" t="s">
        <v>61</v>
      </c>
      <c r="E3" s="26" t="s">
        <v>60</v>
      </c>
      <c r="F3" s="27" t="s">
        <v>157</v>
      </c>
      <c r="G3" s="26" t="s">
        <v>62</v>
      </c>
    </row>
    <row r="4" spans="1:7" ht="13.8">
      <c r="A4" s="38" t="s">
        <v>63</v>
      </c>
      <c r="B4" s="28"/>
      <c r="C4" s="29"/>
      <c r="D4" s="28"/>
      <c r="E4" s="29"/>
      <c r="F4" s="40"/>
      <c r="G4" s="29"/>
    </row>
    <row r="5" spans="1:7" ht="13.95" customHeight="1">
      <c r="A5" s="39" t="s">
        <v>64</v>
      </c>
      <c r="B5" s="44"/>
      <c r="C5" s="31"/>
      <c r="D5" s="44"/>
      <c r="E5" s="31"/>
      <c r="F5" s="49"/>
      <c r="G5" s="31"/>
    </row>
    <row r="6" spans="1:7" ht="13.95" customHeight="1">
      <c r="A6" s="39" t="s">
        <v>65</v>
      </c>
      <c r="B6" s="44"/>
      <c r="C6" s="31"/>
      <c r="D6" s="44"/>
      <c r="E6" s="31"/>
      <c r="F6" s="49"/>
      <c r="G6" s="31"/>
    </row>
    <row r="7" spans="1:7" ht="13.95" customHeight="1">
      <c r="A7" s="39" t="s">
        <v>66</v>
      </c>
      <c r="B7" s="44"/>
      <c r="C7" s="31"/>
      <c r="D7" s="44"/>
      <c r="E7" s="31"/>
      <c r="F7" s="49"/>
      <c r="G7" s="31"/>
    </row>
    <row r="8" spans="1:7" ht="13.8">
      <c r="A8" s="39" t="s">
        <v>67</v>
      </c>
      <c r="B8" s="44"/>
      <c r="C8" s="31"/>
      <c r="D8" s="44"/>
      <c r="E8" s="31"/>
      <c r="F8" s="49"/>
      <c r="G8" s="31"/>
    </row>
    <row r="9" spans="1:7" ht="13.95" customHeight="1">
      <c r="A9" s="39" t="s">
        <v>68</v>
      </c>
      <c r="B9" s="44"/>
      <c r="C9" s="31"/>
      <c r="D9" s="44"/>
      <c r="E9" s="31"/>
      <c r="F9" s="49"/>
      <c r="G9" s="31"/>
    </row>
    <row r="10" spans="1:7" ht="13.95" customHeight="1">
      <c r="A10" s="39" t="s">
        <v>69</v>
      </c>
      <c r="B10" s="44"/>
      <c r="C10" s="31"/>
      <c r="D10" s="44"/>
      <c r="E10" s="31"/>
      <c r="F10" s="49"/>
      <c r="G10" s="31"/>
    </row>
    <row r="11" spans="1:7" ht="13.95" customHeight="1">
      <c r="A11" s="39" t="s">
        <v>70</v>
      </c>
      <c r="B11" s="44"/>
      <c r="C11" s="31"/>
      <c r="D11" s="44"/>
      <c r="E11" s="31"/>
      <c r="F11" s="49"/>
      <c r="G11" s="31"/>
    </row>
    <row r="12" spans="1:7" ht="27.6">
      <c r="A12" s="39" t="s">
        <v>71</v>
      </c>
      <c r="B12" s="44"/>
      <c r="C12" s="31"/>
      <c r="D12" s="44"/>
      <c r="E12" s="31"/>
      <c r="F12" s="49"/>
      <c r="G12" s="31"/>
    </row>
    <row r="13" spans="1:7" ht="13.8">
      <c r="A13" s="38" t="s">
        <v>72</v>
      </c>
      <c r="B13" s="28"/>
      <c r="C13" s="29"/>
      <c r="D13" s="28"/>
      <c r="E13" s="29"/>
      <c r="F13" s="40"/>
      <c r="G13" s="29"/>
    </row>
    <row r="14" spans="1:7" ht="13.95" customHeight="1">
      <c r="A14" s="39" t="s">
        <v>73</v>
      </c>
      <c r="B14" s="30"/>
      <c r="C14" s="31"/>
      <c r="D14" s="30"/>
      <c r="E14" s="31"/>
      <c r="F14" s="41"/>
      <c r="G14" s="31"/>
    </row>
    <row r="15" spans="1:7" ht="13.95" customHeight="1">
      <c r="A15" s="39" t="s">
        <v>74</v>
      </c>
      <c r="B15" s="30"/>
      <c r="C15" s="31"/>
      <c r="D15" s="30"/>
      <c r="E15" s="31"/>
      <c r="F15" s="41"/>
      <c r="G15" s="31"/>
    </row>
    <row r="16" spans="1:7" ht="13.95" customHeight="1">
      <c r="A16" s="39" t="s">
        <v>75</v>
      </c>
      <c r="B16" s="30"/>
      <c r="C16" s="31"/>
      <c r="D16" s="30"/>
      <c r="E16" s="31"/>
      <c r="F16" s="41"/>
      <c r="G16" s="31"/>
    </row>
    <row r="17" spans="1:8" ht="13.95" customHeight="1">
      <c r="A17" s="39" t="s">
        <v>76</v>
      </c>
      <c r="B17" s="30"/>
      <c r="C17" s="31"/>
      <c r="D17" s="30"/>
      <c r="E17" s="31"/>
      <c r="F17" s="41"/>
      <c r="G17" s="31"/>
    </row>
    <row r="18" spans="1:8" ht="13.95" customHeight="1">
      <c r="A18" s="39" t="s">
        <v>77</v>
      </c>
      <c r="B18" s="30"/>
      <c r="C18" s="31"/>
      <c r="D18" s="30"/>
      <c r="E18" s="31"/>
      <c r="F18" s="41"/>
      <c r="G18" s="31"/>
    </row>
    <row r="19" spans="1:8" ht="13.95" customHeight="1">
      <c r="A19" s="39" t="s">
        <v>78</v>
      </c>
      <c r="B19" s="30"/>
      <c r="C19" s="31"/>
      <c r="D19" s="30"/>
      <c r="E19" s="31"/>
      <c r="F19" s="41"/>
      <c r="G19" s="31"/>
    </row>
    <row r="20" spans="1:8" ht="13.95" customHeight="1">
      <c r="A20" s="39" t="s">
        <v>156</v>
      </c>
      <c r="B20" s="30"/>
      <c r="C20" s="31"/>
      <c r="D20" s="30"/>
      <c r="E20" s="31"/>
      <c r="F20" s="41"/>
      <c r="G20" s="31"/>
    </row>
    <row r="22" spans="1:8" ht="13.2" customHeight="1">
      <c r="A22" s="36"/>
      <c r="B22" s="36"/>
      <c r="C22" s="36"/>
      <c r="D22" s="36"/>
      <c r="E22" s="36"/>
      <c r="F22" s="42"/>
      <c r="G22" s="36"/>
      <c r="H22" s="36"/>
    </row>
    <row r="23" spans="1:8" ht="13.2" customHeight="1">
      <c r="A23" s="36"/>
      <c r="B23" s="36"/>
      <c r="C23" s="36"/>
      <c r="D23" s="36"/>
      <c r="E23" s="36"/>
      <c r="F23" s="42"/>
      <c r="G23" s="36"/>
      <c r="H23" s="36"/>
    </row>
    <row r="24" spans="1:8" ht="42.75" customHeight="1">
      <c r="A24" s="36"/>
      <c r="B24" s="36"/>
      <c r="C24" s="36"/>
      <c r="D24" s="36"/>
      <c r="E24" s="36"/>
      <c r="F24" s="42"/>
      <c r="G24" s="36"/>
      <c r="H24" s="36"/>
    </row>
    <row r="25" spans="1:8" ht="13.8">
      <c r="A25" s="36"/>
      <c r="B25" s="36"/>
      <c r="C25" s="36"/>
      <c r="D25" s="36"/>
      <c r="E25" s="36"/>
      <c r="F25" s="42"/>
      <c r="G25" s="36"/>
      <c r="H25" s="36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showGridLines="0" tabSelected="1" zoomScale="120" zoomScaleNormal="120" workbookViewId="0">
      <selection activeCell="F24" sqref="F24"/>
    </sheetView>
  </sheetViews>
  <sheetFormatPr baseColWidth="10" defaultColWidth="9.33203125" defaultRowHeight="13.2"/>
  <cols>
    <col min="1" max="1" width="38.5546875" customWidth="1"/>
    <col min="2" max="2" width="9.44140625" customWidth="1"/>
    <col min="3" max="3" width="45.21875" customWidth="1"/>
  </cols>
  <sheetData>
    <row r="1" spans="1:3" ht="12.75" customHeight="1">
      <c r="A1" s="133" t="s">
        <v>23</v>
      </c>
      <c r="B1" s="134"/>
      <c r="C1" s="135"/>
    </row>
    <row r="2" spans="1:3" ht="11.4" customHeight="1">
      <c r="A2" s="59" t="s">
        <v>53</v>
      </c>
      <c r="B2" s="139">
        <f>+Activos!B6</f>
        <v>0</v>
      </c>
      <c r="C2" s="140"/>
    </row>
    <row r="3" spans="1:3" ht="9.6" customHeight="1">
      <c r="A3" s="61" t="s">
        <v>54</v>
      </c>
      <c r="B3" s="141">
        <f>+Activos!B7</f>
        <v>0</v>
      </c>
      <c r="C3" s="142"/>
    </row>
    <row r="4" spans="1:3" ht="9.6" customHeight="1">
      <c r="A4" s="61" t="s">
        <v>55</v>
      </c>
      <c r="B4" s="141">
        <f>+Activos!B10</f>
        <v>0</v>
      </c>
      <c r="C4" s="142"/>
    </row>
    <row r="5" spans="1:3" ht="9.6" customHeight="1">
      <c r="A5" s="61" t="s">
        <v>56</v>
      </c>
      <c r="B5" s="143">
        <f>+Activos!B5</f>
        <v>0</v>
      </c>
      <c r="C5" s="144"/>
    </row>
    <row r="6" spans="1:3" ht="9.75" customHeight="1">
      <c r="A6" s="12" t="s">
        <v>24</v>
      </c>
      <c r="B6" s="7"/>
      <c r="C6" s="13"/>
    </row>
    <row r="7" spans="1:3" ht="9.9" customHeight="1">
      <c r="A7" s="14" t="s">
        <v>25</v>
      </c>
      <c r="B7" s="2"/>
      <c r="C7" s="15">
        <f>+Activos!B15</f>
        <v>0</v>
      </c>
    </row>
    <row r="8" spans="1:3" ht="9.6" customHeight="1">
      <c r="A8" s="14" t="s">
        <v>26</v>
      </c>
      <c r="B8" s="2"/>
      <c r="C8" s="15">
        <f>+Activos!B16</f>
        <v>0</v>
      </c>
    </row>
    <row r="9" spans="1:3" ht="9.6" customHeight="1">
      <c r="A9" s="14" t="s">
        <v>27</v>
      </c>
      <c r="B9" s="2"/>
      <c r="C9" s="15">
        <f>+Activos!B17</f>
        <v>0</v>
      </c>
    </row>
    <row r="10" spans="1:3" ht="9.6" customHeight="1">
      <c r="A10" s="14" t="s">
        <v>28</v>
      </c>
      <c r="B10" s="2"/>
      <c r="C10" s="15">
        <f>SUM(Activos!B24:B28)+SUM(Activos!D24:D28)+SUM(Activos!B30:B34)+SUM(Activos!D30:D34)+SUM(Activos!B36:B40)+SUM(Activos!D36:D40)+SUM(Activos!B43:B47)+SUM(Activos!D43:D47)+SUM(Activos!B49:B53)+SUM(Activos!D49:D53)+SUM(Activos!B55:B59)+SUM(Activos!D55:D59)+SUM(Activos!B62:B66)+SUM(Activos!D62:D66)+SUM(Activos!B68:B72)+SUM(Activos!D68:D72)+SUM(Activos!B74:B79)+SUM(Activos!D74:D78)-Activos!B80</f>
        <v>0</v>
      </c>
    </row>
    <row r="11" spans="1:3" ht="9.6" customHeight="1">
      <c r="A11" s="14" t="s">
        <v>29</v>
      </c>
      <c r="B11" s="2"/>
      <c r="C11" s="15">
        <f>+Activos!B81</f>
        <v>0</v>
      </c>
    </row>
    <row r="12" spans="1:3" ht="9.6" customHeight="1">
      <c r="A12" s="14" t="s">
        <v>30</v>
      </c>
      <c r="B12" s="2"/>
      <c r="C12" s="15">
        <f>+Activos!B82</f>
        <v>0</v>
      </c>
    </row>
    <row r="13" spans="1:3" ht="9.75" customHeight="1">
      <c r="A13" s="14" t="s">
        <v>31</v>
      </c>
      <c r="B13" s="2"/>
      <c r="C13" s="15">
        <f>+Activos!B85+Activos!B86+Activos!B87+Activos!B88+Activos!B89+Activos!B90</f>
        <v>0</v>
      </c>
    </row>
    <row r="14" spans="1:3" ht="10.35" customHeight="1">
      <c r="A14" s="14" t="s">
        <v>32</v>
      </c>
      <c r="B14" s="2"/>
      <c r="C14" s="15">
        <f>+Activos!B93+Activos!B94+Activos!B95+Activos!B96+Activos!B97+Activos!B98</f>
        <v>0</v>
      </c>
    </row>
    <row r="15" spans="1:3" ht="9.15" customHeight="1">
      <c r="A15" s="14" t="s">
        <v>33</v>
      </c>
      <c r="B15" s="2"/>
      <c r="C15" s="16">
        <f>+Activos!B99</f>
        <v>0</v>
      </c>
    </row>
    <row r="16" spans="1:3" ht="19.350000000000001" customHeight="1">
      <c r="A16" s="17" t="s">
        <v>34</v>
      </c>
      <c r="B16" s="1"/>
      <c r="C16" s="18">
        <f>SUM(C7:C15)</f>
        <v>0</v>
      </c>
    </row>
    <row r="17" spans="1:3" ht="9.75" customHeight="1">
      <c r="A17" s="12" t="s">
        <v>35</v>
      </c>
      <c r="B17" s="7"/>
      <c r="C17" s="13"/>
    </row>
    <row r="18" spans="1:3" ht="10.35" customHeight="1">
      <c r="A18" s="14" t="s">
        <v>36</v>
      </c>
      <c r="B18" s="2"/>
      <c r="C18" s="15">
        <f>+Pasivos!C4</f>
        <v>0</v>
      </c>
    </row>
    <row r="19" spans="1:3" ht="9.6" customHeight="1">
      <c r="A19" s="14" t="s">
        <v>37</v>
      </c>
      <c r="B19" s="2"/>
      <c r="C19" s="15">
        <f>+Pasivos!C5</f>
        <v>0</v>
      </c>
    </row>
    <row r="20" spans="1:3" ht="9.6" customHeight="1">
      <c r="A20" s="14" t="s">
        <v>38</v>
      </c>
      <c r="B20" s="2"/>
      <c r="C20" s="15">
        <f>+Pasivos!C6</f>
        <v>0</v>
      </c>
    </row>
    <row r="21" spans="1:3" ht="9.6" customHeight="1">
      <c r="A21" s="14" t="s">
        <v>39</v>
      </c>
      <c r="B21" s="2"/>
      <c r="C21" s="15">
        <f>+Pasivos!C7</f>
        <v>0</v>
      </c>
    </row>
    <row r="22" spans="1:3" ht="9.6" customHeight="1">
      <c r="A22" s="14" t="s">
        <v>40</v>
      </c>
      <c r="B22" s="2"/>
      <c r="C22" s="15">
        <f>+Pasivos!C10</f>
        <v>0</v>
      </c>
    </row>
    <row r="23" spans="1:3" ht="9.6" customHeight="1">
      <c r="A23" s="14" t="s">
        <v>41</v>
      </c>
      <c r="B23" s="2"/>
      <c r="C23" s="15">
        <f>+Pasivos!C13</f>
        <v>0</v>
      </c>
    </row>
    <row r="24" spans="1:3" ht="9.6" customHeight="1">
      <c r="A24" s="14" t="s">
        <v>42</v>
      </c>
      <c r="B24" s="2"/>
      <c r="C24" s="15">
        <f>+Pasivos!C14</f>
        <v>0</v>
      </c>
    </row>
    <row r="25" spans="1:3" ht="9.6" customHeight="1">
      <c r="A25" s="14" t="s">
        <v>43</v>
      </c>
      <c r="B25" s="2"/>
      <c r="C25" s="15">
        <f>+Pasivos!C15</f>
        <v>0</v>
      </c>
    </row>
    <row r="26" spans="1:3" ht="9.6" customHeight="1">
      <c r="A26" s="14" t="s">
        <v>44</v>
      </c>
      <c r="B26" s="2"/>
      <c r="C26" s="15">
        <f>+Pasivos!C18</f>
        <v>0</v>
      </c>
    </row>
    <row r="27" spans="1:3" ht="9.6" customHeight="1">
      <c r="A27" s="14" t="s">
        <v>45</v>
      </c>
      <c r="B27" s="2"/>
      <c r="C27" s="15">
        <f>+Pasivos!C19</f>
        <v>0</v>
      </c>
    </row>
    <row r="28" spans="1:3" ht="9.9" customHeight="1">
      <c r="A28" s="14" t="s">
        <v>46</v>
      </c>
      <c r="B28" s="2"/>
      <c r="C28" s="15">
        <f>+Pasivos!C20</f>
        <v>0</v>
      </c>
    </row>
    <row r="29" spans="1:3" ht="19.350000000000001" customHeight="1">
      <c r="A29" s="17" t="s">
        <v>47</v>
      </c>
      <c r="B29" s="1"/>
      <c r="C29" s="60">
        <f>SUM(C18:C28)</f>
        <v>0</v>
      </c>
    </row>
    <row r="30" spans="1:3" ht="9.75" customHeight="1">
      <c r="A30" s="12" t="s">
        <v>48</v>
      </c>
      <c r="B30" s="7"/>
      <c r="C30" s="19">
        <f>+C16-C29</f>
        <v>0</v>
      </c>
    </row>
    <row r="31" spans="1:3" ht="32.25" customHeight="1">
      <c r="A31" s="20" t="s">
        <v>49</v>
      </c>
      <c r="B31" s="6"/>
      <c r="C31" s="11"/>
    </row>
    <row r="32" spans="1:3" ht="48.9" customHeight="1">
      <c r="A32" s="136" t="s">
        <v>159</v>
      </c>
      <c r="B32" s="137"/>
      <c r="C32" s="138"/>
    </row>
    <row r="33" spans="1:3" ht="32.25" customHeight="1">
      <c r="A33" s="21" t="s">
        <v>50</v>
      </c>
      <c r="B33" s="10"/>
      <c r="C33" s="22"/>
    </row>
    <row r="34" spans="1:3" ht="61.35" customHeight="1">
      <c r="A34" s="124"/>
      <c r="B34" s="125"/>
      <c r="C34" s="126"/>
    </row>
    <row r="35" spans="1:3" ht="67.349999999999994" customHeight="1">
      <c r="A35" s="127"/>
      <c r="B35" s="128"/>
      <c r="C35" s="129"/>
    </row>
    <row r="36" spans="1:3" ht="10.35" customHeight="1">
      <c r="A36" s="130" t="s">
        <v>51</v>
      </c>
      <c r="B36" s="131"/>
      <c r="C36" s="132"/>
    </row>
    <row r="37" spans="1:3" ht="9" customHeight="1">
      <c r="A37" s="130" t="s">
        <v>52</v>
      </c>
      <c r="B37" s="131"/>
      <c r="C37" s="132"/>
    </row>
    <row r="38" spans="1:3" ht="13.8" thickBot="1">
      <c r="A38" s="23"/>
      <c r="B38" s="24"/>
      <c r="C38" s="25"/>
    </row>
  </sheetData>
  <mergeCells count="10">
    <mergeCell ref="A34:C34"/>
    <mergeCell ref="A35:C35"/>
    <mergeCell ref="A36:C36"/>
    <mergeCell ref="A37:C37"/>
    <mergeCell ref="A1:C1"/>
    <mergeCell ref="A32:C32"/>
    <mergeCell ref="B2:C2"/>
    <mergeCell ref="B3:C3"/>
    <mergeCell ref="B4:C4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Activos</vt:lpstr>
      <vt:lpstr>Pasivos</vt:lpstr>
      <vt:lpstr>RESULTADOS</vt:lpstr>
      <vt:lpstr>resumen situación financiera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Germán Rodríguez</dc:creator>
  <cp:lastModifiedBy>Belén Chávez</cp:lastModifiedBy>
  <dcterms:created xsi:type="dcterms:W3CDTF">2020-11-16T16:24:57Z</dcterms:created>
  <dcterms:modified xsi:type="dcterms:W3CDTF">2026-04-20T19:42:44Z</dcterms:modified>
</cp:coreProperties>
</file>