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FEBRERO\"/>
    </mc:Choice>
  </mc:AlternateContent>
  <xr:revisionPtr revIDLastSave="0" documentId="13_ncr:1_{A7B30461-D274-4C27-B5F1-E3AB4A403868}" xr6:coauthVersionLast="47" xr6:coauthVersionMax="47" xr10:uidLastSave="{00000000-0000-0000-0000-000000000000}"/>
  <bookViews>
    <workbookView xWindow="-108" yWindow="-108" windowWidth="23256" windowHeight="12456" tabRatio="571" activeTab="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" guid="{78F72573-CDBA-4596-9EE6-521230658988}" maximized="1" xWindow="-9" yWindow="-9" windowWidth="1938" windowHeight="1050" tabRatio="571" activeSheetId="6"/>
    <customWorkbookView name="Menú a" guid="{54D1B231-99FE-45D1-9CA6-4C062A8254AD}" maximized="1" xWindow="-9" yWindow="-9" windowWidth="1938" windowHeight="1050" tabRatio="571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G28" i="9" s="1"/>
  <c r="E28" i="9"/>
  <c r="H243" i="2"/>
  <c r="I243" i="2" l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<sst xmlns="http://schemas.openxmlformats.org/spreadsheetml/2006/main" count="2285" uniqueCount="876">
  <si>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</si>
  <si>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</si>
  <si>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</si>
  <si>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</si>
  <si>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</si>
  <si>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</si>
  <si>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</si>
  <si>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</si>
  <si>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</si>
  <si>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</si>
  <si>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</si>
  <si>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</si>
  <si>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</si>
  <si>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</si>
  <si>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</si>
  <si>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</si>
  <si>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</si>
  <si>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</si>
  <si>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</si>
  <si>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</si>
  <si>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</si>
  <si>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</si>
  <si>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</si>
  <si>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</si>
  <si>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</si>
  <si>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</si>
  <si>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</si>
  <si>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</si>
  <si>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</si>
  <si>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</si>
  <si>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</si>
  <si>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</si>
  <si>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</si>
  <si>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</si>
  <si>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</si>
  <si>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</si>
  <si>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</si>
  <si>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</si>
  <si>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</si>
  <si>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</si>
  <si>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</si>
  <si>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</si>
  <si>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</si>
  <si>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</si>
  <si>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</si>
  <si>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</si>
  <si>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</si>
  <si>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</si>
  <si>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</si>
  <si>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</si>
  <si>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</si>
  <si>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</si>
  <si>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</si>
  <si>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</si>
  <si>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</si>
  <si>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</si>
  <si>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</si>
  <si>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</si>
  <si>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</si>
  <si>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</si>
  <si>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</si>
  <si>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</si>
  <si>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</si>
  <si>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</si>
  <si>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</si>
  <si>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</si>
  <si>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</si>
  <si>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</si>
  <si>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</si>
  <si>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</si>
  <si>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</si>
  <si>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</si>
  <si>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</si>
  <si>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</si>
  <si>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</si>
  <si>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</si>
  <si>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</si>
  <si>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</si>
  <si>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</si>
  <si>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</si>
  <si>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</si>
  <si>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</si>
  <si>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</si>
  <si>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</si>
  <si>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</si>
  <si>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</si>
  <si>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</si>
  <si>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</si>
  <si>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</si>
  <si>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</si>
  <si>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</si>
  <si>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</si>
  <si>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</si>
  <si>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</si>
  <si>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</si>
  <si>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</si>
  <si>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</si>
  <si>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</si>
  <si>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</si>
  <si>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</si>
  <si>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</si>
  <si>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</si>
  <si>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</si>
  <si>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</si>
  <si>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</si>
  <si>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</si>
  <si>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</si>
  <si>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</si>
  <si>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</si>
  <si>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</si>
  <si>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</si>
  <si>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</si>
  <si>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</si>
  <si>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</si>
  <si>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</si>
  <si>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</si>
  <si>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</si>
  <si>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</si>
  <si>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</si>
  <si>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</si>
  <si>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</si>
  <si>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</si>
  <si>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</si>
  <si>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</si>
  <si>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</si>
  <si>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</si>
  <si>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</si>
  <si>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</si>
  <si>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</si>
  <si>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</si>
  <si>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</si>
  <si>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</si>
  <si>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</si>
  <si>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</si>
  <si>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</si>
  <si>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</si>
  <si>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</si>
  <si>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</si>
  <si>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</si>
  <si>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</si>
  <si>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</si>
  <si>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</si>
  <si>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</si>
  <si>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</si>
  <si>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</si>
  <si>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</si>
  <si>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</si>
  <si>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</si>
  <si>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</si>
  <si>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</si>
  <si>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</si>
  <si>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</si>
  <si>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</si>
  <si>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</si>
  <si>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</si>
  <si>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</si>
  <si>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</si>
  <si>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</si>
  <si>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</si>
  <si>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</si>
  <si>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</si>
  <si>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</si>
  <si>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</si>
  <si>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</si>
  <si>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</si>
  <si>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</si>
  <si>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</si>
  <si>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</si>
  <si>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</si>
  <si>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</si>
  <si>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</si>
  <si>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</si>
  <si>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</si>
  <si>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</si>
  <si>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</si>
  <si>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</si>
  <si>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</si>
  <si>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</si>
  <si>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</si>
  <si>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</si>
  <si>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</si>
  <si>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</si>
  <si>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</si>
  <si>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</si>
  <si>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</si>
  <si>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</si>
  <si>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</si>
  <si>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</si>
  <si>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</si>
  <si>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</si>
  <si>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</si>
  <si>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</si>
  <si>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</si>
  <si>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</si>
  <si>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</si>
  <si>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</si>
  <si>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</si>
  <si>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</si>
  <si>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</si>
  <si>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</si>
  <si>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</si>
  <si>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</si>
  <si>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</si>
  <si>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</si>
  <si>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</si>
  <si>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</si>
  <si>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</si>
  <si>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</si>
  <si>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</si>
  <si>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</si>
  <si>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</si>
  <si>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</si>
  <si>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</si>
  <si>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</si>
  <si>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</si>
  <si>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</si>
  <si>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</si>
  <si>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</si>
  <si>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</si>
  <si>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</si>
  <si>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</si>
  <si>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</si>
  <si>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</si>
  <si>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</si>
  <si>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</si>
  <si>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</si>
  <si>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</si>
  <si>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</si>
  <si>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</si>
  <si>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</si>
  <si>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</si>
  <si>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</si>
  <si>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</si>
  <si>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</si>
  <si>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</si>
  <si>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</si>
  <si>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</si>
  <si>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</si>
  <si>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</si>
  <si>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</si>
  <si>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</si>
  <si>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</si>
  <si>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</si>
  <si>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</si>
  <si>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</si>
  <si>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</si>
  <si>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</si>
  <si>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</si>
  <si>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</si>
  <si>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</si>
  <si>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</si>
  <si>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</si>
  <si>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</si>
  <si>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</si>
  <si>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</si>
  <si>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</si>
  <si>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</si>
  <si>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</si>
  <si>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</si>
  <si>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</si>
  <si>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</si>
  <si>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</si>
  <si>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</si>
  <si>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</si>
  <si>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</si>
  <si>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</si>
  <si>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</si>
  <si>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</si>
  <si>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</si>
  <si>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</si>
  <si>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</si>
  <si>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</si>
  <si>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</si>
  <si>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</si>
  <si>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</si>
  <si>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</si>
  <si>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</si>
  <si>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</si>
  <si>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</si>
  <si>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</si>
  <si>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</si>
  <si>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</si>
  <si>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</si>
  <si>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</si>
  <si>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</si>
  <si>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</si>
  <si>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</si>
  <si>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</si>
  <si>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</si>
  <si>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</si>
  <si>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</si>
  <si>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</si>
  <si>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</si>
  <si>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</si>
  <si>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</si>
  <si>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</si>
  <si>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</si>
  <si>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</si>
  <si>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</si>
  <si>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</si>
  <si>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</si>
  <si>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</si>
  <si>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</si>
  <si>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</si>
  <si>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</si>
  <si>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</si>
  <si>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</si>
  <si>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</si>
  <si>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</si>
  <si>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</si>
  <si>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</si>
  <si>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</si>
  <si>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</si>
  <si>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</si>
  <si>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</si>
  <si>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</si>
  <si>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</si>
  <si>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</si>
  <si>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</si>
  <si>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</si>
  <si>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</si>
  <si>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</si>
  <si>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</si>
  <si>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</si>
  <si>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</si>
  <si>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</si>
  <si>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</si>
  <si>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</si>
  <si>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</si>
  <si>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</si>
  <si>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</si>
  <si>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</si>
  <si>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</si>
  <si>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</si>
  <si>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</si>
  <si>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</si>
  <si>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</si>
  <si>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</si>
  <si>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</si>
  <si>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</si>
  <si>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</si>
  <si>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</si>
  <si>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</si>
  <si>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</si>
  <si>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</si>
  <si>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</si>
  <si>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</si>
  <si>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</si>
  <si>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</si>
  <si>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</si>
  <si>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</si>
  <si>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</si>
  <si>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</si>
  <si>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</si>
  <si>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</si>
  <si>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</si>
  <si>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</si>
  <si>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</si>
  <si>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</si>
  <si>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</si>
  <si>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</si>
  <si>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</si>
  <si>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</si>
  <si>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</si>
  <si>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</si>
  <si>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</si>
  <si>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</si>
  <si>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</si>
  <si>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</si>
  <si>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</si>
  <si>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</si>
  <si>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</si>
  <si>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</si>
  <si>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</si>
  <si>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</si>
  <si>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</si>
  <si>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</si>
  <si>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</si>
  <si>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</si>
  <si>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</si>
  <si>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</si>
  <si>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</si>
  <si>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</si>
  <si>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</si>
  <si>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</si>
  <si>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</si>
  <si>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</si>
  <si>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</si>
  <si>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</si>
  <si>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</si>
  <si>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</si>
  <si>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</si>
  <si>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</si>
  <si>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</si>
  <si>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</si>
  <si>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</si>
  <si>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</si>
  <si>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</si>
  <si>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</si>
  <si>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</si>
  <si>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</si>
  <si>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</si>
  <si>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</si>
  <si>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</si>
  <si>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</si>
  <si>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</si>
  <si>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</si>
  <si>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</si>
  <si>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</si>
  <si>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</si>
  <si>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</si>
  <si>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</si>
  <si>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</si>
  <si>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</si>
  <si>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</si>
  <si>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</si>
  <si>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</si>
  <si>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</si>
  <si>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</si>
  <si>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</si>
  <si>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</si>
  <si>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</si>
  <si>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</si>
  <si>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</si>
  <si>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</si>
  <si>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</si>
  <si>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</si>
  <si>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</si>
  <si>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</si>
  <si>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</si>
  <si>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</si>
  <si>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</si>
  <si>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</si>
  <si>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</si>
  <si>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</si>
  <si>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</si>
  <si>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</si>
  <si>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</si>
  <si>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</si>
  <si>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</si>
  <si>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</si>
  <si>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</si>
  <si>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</si>
  <si>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</si>
  <si>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</si>
  <si>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</si>
  <si>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</si>
  <si>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</si>
  <si>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</si>
  <si>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</si>
  <si>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</si>
  <si>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</si>
  <si>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</si>
  <si>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</si>
  <si>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</si>
  <si>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</si>
  <si>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</si>
  <si>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</si>
  <si>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</si>
  <si>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</si>
  <si>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</si>
  <si>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</si>
  <si>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</si>
  <si>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</si>
  <si>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</si>
  <si>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</si>
  <si>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</si>
  <si>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</si>
  <si>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</si>
  <si>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</si>
  <si>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</si>
  <si>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</si>
  <si>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</si>
  <si>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</si>
  <si>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</si>
  <si>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</si>
  <si>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</si>
  <si>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</si>
  <si>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</si>
  <si>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</si>
  <si>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</si>
  <si>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</si>
  <si>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</si>
  <si>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</si>
  <si>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</si>
  <si>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</si>
  <si>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</si>
  <si>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</si>
  <si>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</si>
  <si>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</si>
  <si>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</si>
  <si>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</si>
  <si>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</si>
  <si>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</si>
  <si>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</si>
  <si>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</si>
  <si>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</si>
  <si>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</si>
  <si>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</si>
  <si>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</si>
  <si>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</si>
  <si>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</si>
  <si>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</si>
  <si>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</si>
  <si>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</si>
  <si>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</si>
  <si>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</si>
  <si>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</si>
  <si>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</si>
  <si>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</si>
  <si>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</si>
  <si>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</si>
  <si>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</si>
  <si>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</si>
  <si>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</si>
  <si>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</si>
  <si>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</si>
  <si>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</si>
  <si>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</si>
  <si>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</si>
  <si>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</si>
  <si>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</si>
  <si>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</si>
  <si>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</si>
  <si>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</si>
  <si>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</si>
  <si>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</si>
  <si>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</si>
  <si>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</si>
  <si>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</si>
  <si>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</si>
  <si>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</si>
  <si>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</si>
  <si>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</si>
  <si>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</si>
  <si>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</si>
  <si>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</si>
  <si>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</si>
  <si>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</si>
  <si>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</si>
  <si>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</si>
  <si>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</si>
  <si>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</si>
  <si>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</si>
  <si>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</si>
  <si>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</si>
  <si>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</si>
  <si>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</si>
  <si>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</si>
  <si>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</si>
  <si>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</si>
  <si>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</si>
  <si>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</si>
  <si>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</si>
  <si>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</si>
  <si>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</si>
  <si>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</si>
  <si>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</si>
  <si>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</si>
  <si>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</si>
  <si>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</si>
  <si>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</si>
  <si>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</si>
  <si>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</si>
  <si>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</si>
  <si>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</si>
  <si>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</si>
  <si>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</si>
  <si>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</si>
  <si>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</si>
  <si>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</si>
  <si>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</si>
  <si>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</si>
  <si>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</si>
  <si>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</si>
  <si>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</si>
  <si>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</si>
  <si>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</si>
  <si>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</si>
  <si>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</si>
  <si>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</si>
  <si>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</si>
  <si>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</si>
  <si>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</si>
  <si>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</si>
  <si>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</si>
  <si>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</si>
  <si>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</si>
  <si>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</si>
  <si>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</si>
  <si>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</si>
  <si>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</si>
  <si>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</si>
  <si>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</si>
  <si>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</si>
  <si>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</si>
  <si>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</si>
  <si>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</si>
  <si>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</si>
  <si>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</si>
  <si>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</si>
  <si>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</si>
  <si>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</si>
  <si>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</si>
  <si>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</si>
  <si>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</si>
  <si>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</si>
  <si>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</si>
  <si>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</si>
  <si>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</si>
  <si>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</si>
  <si>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</si>
  <si>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</si>
  <si>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</si>
  <si>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</si>
  <si>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</si>
  <si>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</si>
  <si>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</si>
  <si>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</si>
  <si>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</si>
  <si>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</si>
  <si>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</si>
  <si>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</si>
  <si>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</si>
  <si>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</si>
  <si>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</si>
  <si>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</si>
  <si>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</si>
  <si>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</si>
  <si>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</si>
  <si>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</si>
  <si>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</si>
  <si>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</si>
  <si>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</si>
  <si>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</si>
  <si>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</si>
  <si>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</si>
  <si>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</si>
  <si>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</si>
  <si>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</si>
  <si>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</si>
  <si>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</si>
  <si>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</si>
  <si>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</si>
  <si>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</si>
  <si>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</si>
  <si>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</si>
  <si>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</si>
  <si>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</si>
  <si>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</si>
  <si>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</si>
  <si>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</si>
  <si>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</si>
  <si>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</si>
  <si>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</si>
  <si>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</si>
  <si>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</si>
  <si>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</si>
  <si>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</si>
  <si>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</si>
  <si>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</si>
  <si>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</si>
  <si>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</si>
  <si>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</si>
  <si>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</si>
  <si>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</si>
  <si>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</si>
  <si>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</si>
  <si>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</si>
  <si>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</si>
  <si>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</si>
  <si>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</si>
  <si>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</si>
  <si>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</si>
  <si>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</si>
  <si>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</si>
  <si>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</si>
  <si>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</si>
  <si>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</si>
  <si>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</si>
  <si>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</si>
  <si>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</si>
  <si>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</si>
  <si>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</si>
  <si>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</si>
  <si>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</si>
  <si>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</si>
  <si>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</si>
  <si>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</si>
  <si>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</si>
  <si>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</si>
  <si>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</si>
  <si>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</si>
  <si>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</si>
  <si>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</si>
  <si>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</si>
  <si>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</si>
  <si>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</si>
  <si>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</si>
  <si>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</si>
  <si>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</si>
  <si>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</si>
  <si>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</si>
  <si>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</si>
  <si>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</si>
  <si>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</si>
  <si>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</si>
  <si>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</si>
  <si>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</si>
  <si>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</si>
  <si>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</si>
  <si>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</si>
  <si>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</si>
  <si>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</si>
  <si>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</si>
  <si>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</si>
  <si>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</si>
  <si>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</si>
  <si>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</si>
  <si>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</si>
  <si>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</si>
  <si>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</si>
  <si>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</si>
  <si>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</si>
  <si>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</si>
  <si>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</si>
  <si>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</si>
  <si>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</si>
  <si>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</si>
  <si>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</si>
  <si>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</si>
  <si>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</si>
  <si>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</si>
  <si>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</si>
  <si>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</si>
  <si>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</si>
  <si>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</si>
  <si>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</si>
  <si>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</si>
  <si>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</si>
  <si>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</si>
  <si>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</si>
  <si>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</si>
  <si>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</si>
  <si>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</si>
  <si>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</si>
  <si>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</si>
  <si>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</si>
  <si>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</si>
  <si>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</si>
  <si>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</si>
  <si>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</si>
  <si>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</si>
  <si>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</si>
  <si>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</si>
  <si>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</si>
  <si>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</si>
  <si>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</si>
  <si>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</si>
  <si>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</si>
  <si>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</si>
  <si>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</si>
  <si>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</si>
  <si>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</si>
  <si>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</si>
  <si>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</si>
  <si>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</si>
  <si>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</si>
  <si>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</si>
  <si>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</si>
  <si>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</si>
  <si>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</si>
  <si>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</si>
  <si>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</si>
  <si>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</si>
  <si>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</si>
  <si>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</si>
  <si>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</si>
  <si>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</si>
  <si>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</si>
  <si>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</si>
  <si>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</si>
  <si>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</si>
  <si>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</si>
  <si>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</si>
  <si>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</si>
  <si>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</si>
  <si>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</si>
  <si>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</si>
  <si>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</si>
  <si>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</si>
  <si>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</si>
  <si>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</si>
  <si>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</si>
  <si>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</si>
  <si>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</si>
  <si>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</si>
  <si>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</si>
  <si>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</si>
  <si>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</si>
  <si>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</si>
  <si>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</si>
  <si>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</si>
  <si>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</si>
  <si>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</si>
  <si>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</si>
  <si>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</si>
  <si>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</si>
  <si>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</si>
  <si>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</si>
  <si>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</si>
  <si>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</si>
  <si>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</si>
  <si>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</si>
  <si>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</si>
  <si>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</si>
  <si>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</si>
  <si>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</si>
  <si>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</si>
  <si>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</si>
  <si>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</si>
  <si>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</si>
  <si>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</si>
  <si>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</si>
  <si>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</si>
  <si>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</si>
  <si>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</si>
  <si>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</si>
  <si>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</si>
  <si>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</si>
  <si>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</si>
  <si>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</si>
  <si>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</si>
  <si>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</si>
  <si>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</si>
  <si>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</si>
  <si>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</si>
  <si>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</si>
  <si>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</si>
  <si>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</si>
  <si>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</si>
  <si>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</si>
  <si>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</si>
  <si>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</si>
  <si>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</si>
  <si>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</si>
  <si>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</si>
  <si>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</si>
  <si>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</si>
  <si>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</si>
  <si>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</si>
  <si>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</si>
  <si>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</si>
  <si>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</si>
  <si>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</si>
  <si>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</si>
  <si>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</si>
  <si>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</si>
  <si>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</si>
  <si>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</si>
  <si>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</si>
  <si>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</si>
  <si>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</si>
  <si>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</si>
  <si>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</si>
  <si>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</si>
  <si>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</si>
  <si>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</si>
  <si>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</si>
  <si>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</si>
  <si>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28 de febrero de 2026)</t>
    </r>
  </si>
  <si>
    <t>Al 28 de febrero de 2026</t>
  </si>
  <si>
    <t>(2) En el mes de febrero de 2026 no ingresó ninguna base de datos original.</t>
  </si>
  <si>
    <t>Nota: Durante el mes de  Febrero no ha ingresado ninguna base de datos original ni modificatoria.</t>
  </si>
  <si>
    <t>2017-02-08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</si>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</sst>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30-44EB-9DAC-007415FB3271}"/>
            </c:ext>
          </c:extLst>
        </c:ser>
        <c:ser>
          <c:idx val="1"/>
          <c:order val="1"/>
          <c:tx>
            <c:strRef>
              <c:f>'C:\RESPALDOS\Carolina\COSEDE\MECANISMOS\4.JOSE ANTONIO GUZMÁN\Reportes\3.Riesgos\2. Reportes PEM\2025\7.Julio\[REPORTE PEM 31 07 2025.xlsx]Cifras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'C:\RESPALDOS\Carolina\COSEDE\MECANISMOS\4.JOSE ANTONIO GUZMÁN\Reportes\3.Riesgos\2. Reportes PEM\2025\7.Julio\[REPORTE PEM 31 07 2025.xlsx]Cifras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330-44EB-9DAC-007415FB3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5114831731442817"/>
          <c:h val="0.80241387622720894"/>
        </c:manualLayout>
      </c:layout>
      <c:bubbleChart>
        <c:varyColors val="0"/>
        <c:ser>
          <c:idx val="0"/>
          <c:order val="0"/>
          <c:tx>
            <c:strRef>
              <c:f>'[3]Cifras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F1-4092-B008-E82A1C41D1DA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F1-4092-B008-E82A1C41D1DA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F1-4092-B008-E82A1C41D1DA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E1F1-4092-B008-E82A1C41D1DA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1F1-4092-B008-E82A1C41D1DA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1F1-4092-B008-E82A1C41D1DA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1F1-4092-B008-E82A1C41D1DA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E1F1-4092-B008-E82A1C41D1DA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E1F1-4092-B008-E82A1C41D1DA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E1F1-4092-B008-E82A1C41D1DA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E1F1-4092-B008-E82A1C41D1DA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1F1-4092-B008-E82A1C41D1DA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E1F1-4092-B008-E82A1C41D1DA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F1-4092-B008-E82A1C41D1DA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F1-4092-B008-E82A1C41D1DA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F1-4092-B008-E82A1C41D1DA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F1-4092-B008-E82A1C41D1DA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F1-4092-B008-E82A1C41D1DA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1F1-4092-B008-E82A1C41D1DA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1F1-4092-B008-E82A1C41D1DA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1F1-4092-B008-E82A1C41D1DA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1F1-4092-B008-E82A1C41D1DA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1F1-4092-B008-E82A1C41D1DA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1F1-4092-B008-E82A1C41D1DA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1F1-4092-B008-E82A1C41D1DA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1F1-4092-B008-E82A1C41D1DA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1F1-4092-B008-E82A1C41D1DA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1F1-4092-B008-E82A1C41D1DA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1F1-4092-B008-E82A1C41D1DA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1F1-4092-B008-E82A1C41D1DA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1F1-4092-B008-E82A1C41D1DA}"/>
              </c:ext>
            </c:extLst>
          </c:dPt>
          <c:xVal>
            <c:numRef>
              <c:f>'[3]Cifras SD'!$D$28:$D$265</c:f>
              <c:numCache>
                <c:formatCode>yyyy\-mm\-dd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'[3]Cifras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33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55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'[3]Cifras SD'!$M$28:$M$265</c:f>
              <c:numCache>
                <c:formatCode>\$#,##0.00;\$\-#,##0.00</c:formatCode>
                <c:ptCount val="238"/>
                <c:pt idx="0">
                  <c:v>24208307.050002899</c:v>
                </c:pt>
                <c:pt idx="1">
                  <c:v>1721707.570000015</c:v>
                </c:pt>
                <c:pt idx="2">
                  <c:v>53547613.939999707</c:v>
                </c:pt>
                <c:pt idx="3">
                  <c:v>51175.82</c:v>
                </c:pt>
                <c:pt idx="4">
                  <c:v>3042.8200000000011</c:v>
                </c:pt>
                <c:pt idx="5">
                  <c:v>14458.239999999991</c:v>
                </c:pt>
                <c:pt idx="6">
                  <c:v>72248.460000000021</c:v>
                </c:pt>
                <c:pt idx="7">
                  <c:v>43302.499999999789</c:v>
                </c:pt>
                <c:pt idx="8">
                  <c:v>246669.89999999991</c:v>
                </c:pt>
                <c:pt idx="9">
                  <c:v>226286.13999999981</c:v>
                </c:pt>
                <c:pt idx="10">
                  <c:v>4118.3100000000004</c:v>
                </c:pt>
                <c:pt idx="11">
                  <c:v>175757.64999999941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7747351.8600000963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20996.28000000001</c:v>
                </c:pt>
                <c:pt idx="21">
                  <c:v>12303</c:v>
                </c:pt>
                <c:pt idx="22">
                  <c:v>272719.4599999999</c:v>
                </c:pt>
                <c:pt idx="23">
                  <c:v>75532.939999999973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605427.71999999927</c:v>
                </c:pt>
                <c:pt idx="27">
                  <c:v>39561.529999999977</c:v>
                </c:pt>
                <c:pt idx="28">
                  <c:v>9245330.1099999938</c:v>
                </c:pt>
                <c:pt idx="29">
                  <c:v>185945.72000000841</c:v>
                </c:pt>
                <c:pt idx="30">
                  <c:v>39223.76999999996</c:v>
                </c:pt>
                <c:pt idx="31">
                  <c:v>47552.100000000013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61398.729999999967</c:v>
                </c:pt>
                <c:pt idx="36">
                  <c:v>371398.47000000259</c:v>
                </c:pt>
                <c:pt idx="37">
                  <c:v>23870.130000000059</c:v>
                </c:pt>
                <c:pt idx="38">
                  <c:v>28023.3</c:v>
                </c:pt>
                <c:pt idx="39">
                  <c:v>727068.5199999992</c:v>
                </c:pt>
                <c:pt idx="40">
                  <c:v>433.76</c:v>
                </c:pt>
                <c:pt idx="41">
                  <c:v>15958.67</c:v>
                </c:pt>
                <c:pt idx="42">
                  <c:v>82480599.929998919</c:v>
                </c:pt>
                <c:pt idx="43">
                  <c:v>1517929.9400000011</c:v>
                </c:pt>
                <c:pt idx="44">
                  <c:v>23028.869999999992</c:v>
                </c:pt>
                <c:pt idx="45">
                  <c:v>2633.84</c:v>
                </c:pt>
                <c:pt idx="46">
                  <c:v>6250.8799999999974</c:v>
                </c:pt>
                <c:pt idx="47">
                  <c:v>3419394.5999999968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553601.87</c:v>
                </c:pt>
                <c:pt idx="51">
                  <c:v>451661.22000000009</c:v>
                </c:pt>
                <c:pt idx="52">
                  <c:v>15700.43</c:v>
                </c:pt>
                <c:pt idx="53">
                  <c:v>22863.84</c:v>
                </c:pt>
                <c:pt idx="54">
                  <c:v>76493.67999999992</c:v>
                </c:pt>
                <c:pt idx="55">
                  <c:v>27596.50999999982</c:v>
                </c:pt>
                <c:pt idx="56">
                  <c:v>6789.7499999999991</c:v>
                </c:pt>
                <c:pt idx="57">
                  <c:v>117309.69</c:v>
                </c:pt>
                <c:pt idx="58">
                  <c:v>38973.299999999901</c:v>
                </c:pt>
                <c:pt idx="59">
                  <c:v>1026876.16</c:v>
                </c:pt>
                <c:pt idx="60">
                  <c:v>9106962.5899999961</c:v>
                </c:pt>
                <c:pt idx="61">
                  <c:v>53692.23</c:v>
                </c:pt>
                <c:pt idx="62">
                  <c:v>334662.57</c:v>
                </c:pt>
                <c:pt idx="63">
                  <c:v>2061.39</c:v>
                </c:pt>
                <c:pt idx="64">
                  <c:v>16225.81000000001</c:v>
                </c:pt>
                <c:pt idx="65">
                  <c:v>14684.06</c:v>
                </c:pt>
                <c:pt idx="66">
                  <c:v>1131.559999999999</c:v>
                </c:pt>
                <c:pt idx="67">
                  <c:v>79059970.629994944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82208.810000000056</c:v>
                </c:pt>
                <c:pt idx="75">
                  <c:v>6100.0299999999988</c:v>
                </c:pt>
                <c:pt idx="76">
                  <c:v>24563.38</c:v>
                </c:pt>
                <c:pt idx="77">
                  <c:v>19808.150000000071</c:v>
                </c:pt>
                <c:pt idx="78">
                  <c:v>43701.460000000137</c:v>
                </c:pt>
                <c:pt idx="79">
                  <c:v>365302.12999999878</c:v>
                </c:pt>
                <c:pt idx="80">
                  <c:v>302028.43000000191</c:v>
                </c:pt>
                <c:pt idx="81">
                  <c:v>10510.92</c:v>
                </c:pt>
                <c:pt idx="82">
                  <c:v>84061.830000000104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85257.719999999899</c:v>
                </c:pt>
                <c:pt idx="86">
                  <c:v>31343.95</c:v>
                </c:pt>
                <c:pt idx="87">
                  <c:v>4013.2799999999902</c:v>
                </c:pt>
                <c:pt idx="88">
                  <c:v>22593.58</c:v>
                </c:pt>
                <c:pt idx="89">
                  <c:v>149709.37999999951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33068.659999999967</c:v>
                </c:pt>
                <c:pt idx="93">
                  <c:v>21785.12999999999</c:v>
                </c:pt>
                <c:pt idx="94">
                  <c:v>161170.03</c:v>
                </c:pt>
                <c:pt idx="95">
                  <c:v>32931.089999999931</c:v>
                </c:pt>
                <c:pt idx="96">
                  <c:v>218060.85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4663687.3599999854</c:v>
                </c:pt>
                <c:pt idx="100">
                  <c:v>91827.19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34587.310000000019</c:v>
                </c:pt>
                <c:pt idx="106">
                  <c:v>83722.140000000014</c:v>
                </c:pt>
                <c:pt idx="107">
                  <c:v>72579.909999999625</c:v>
                </c:pt>
                <c:pt idx="108">
                  <c:v>4788029.9999999832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</c:v>
                </c:pt>
                <c:pt idx="112">
                  <c:v>255846.03999999989</c:v>
                </c:pt>
                <c:pt idx="113">
                  <c:v>29377.88</c:v>
                </c:pt>
                <c:pt idx="114">
                  <c:v>5951.2600000000739</c:v>
                </c:pt>
                <c:pt idx="115">
                  <c:v>872695.8000000061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6385.6500000000005</c:v>
                </c:pt>
                <c:pt idx="119">
                  <c:v>76188.989999999932</c:v>
                </c:pt>
                <c:pt idx="120">
                  <c:v>49302.86</c:v>
                </c:pt>
                <c:pt idx="121">
                  <c:v>1000</c:v>
                </c:pt>
                <c:pt idx="122">
                  <c:v>9124.0100000000093</c:v>
                </c:pt>
                <c:pt idx="123">
                  <c:v>263787.74</c:v>
                </c:pt>
                <c:pt idx="124">
                  <c:v>97910.160000001357</c:v>
                </c:pt>
                <c:pt idx="125">
                  <c:v>27247.01</c:v>
                </c:pt>
                <c:pt idx="126">
                  <c:v>333274.86000000063</c:v>
                </c:pt>
                <c:pt idx="127">
                  <c:v>18435.56999999996</c:v>
                </c:pt>
                <c:pt idx="128">
                  <c:v>88381.799999999988</c:v>
                </c:pt>
                <c:pt idx="129">
                  <c:v>2917.26</c:v>
                </c:pt>
                <c:pt idx="130">
                  <c:v>1868838.0300000019</c:v>
                </c:pt>
                <c:pt idx="131">
                  <c:v>5062.74</c:v>
                </c:pt>
                <c:pt idx="132">
                  <c:v>26166.72999999997</c:v>
                </c:pt>
                <c:pt idx="133">
                  <c:v>63427.710000000006</c:v>
                </c:pt>
                <c:pt idx="134">
                  <c:v>9256.7700000000041</c:v>
                </c:pt>
                <c:pt idx="135">
                  <c:v>128718.69000000029</c:v>
                </c:pt>
                <c:pt idx="136">
                  <c:v>35509.599999999977</c:v>
                </c:pt>
                <c:pt idx="137">
                  <c:v>26832.03000000001</c:v>
                </c:pt>
                <c:pt idx="138">
                  <c:v>155416.47</c:v>
                </c:pt>
                <c:pt idx="139">
                  <c:v>1572881.51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70178.67999999992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9351.6300000000065</c:v>
                </c:pt>
                <c:pt idx="147">
                  <c:v>672108.71999999986</c:v>
                </c:pt>
                <c:pt idx="148">
                  <c:v>17739.37</c:v>
                </c:pt>
                <c:pt idx="149">
                  <c:v>78695.109999999593</c:v>
                </c:pt>
                <c:pt idx="150">
                  <c:v>45415.93</c:v>
                </c:pt>
                <c:pt idx="151">
                  <c:v>2138.6899999999991</c:v>
                </c:pt>
                <c:pt idx="152">
                  <c:v>24107.799999999959</c:v>
                </c:pt>
                <c:pt idx="153">
                  <c:v>39473.470000000008</c:v>
                </c:pt>
                <c:pt idx="154">
                  <c:v>3097.329999999999</c:v>
                </c:pt>
                <c:pt idx="155">
                  <c:v>6248.84</c:v>
                </c:pt>
                <c:pt idx="156">
                  <c:v>7183.5400000000009</c:v>
                </c:pt>
                <c:pt idx="157">
                  <c:v>5843.9000000000078</c:v>
                </c:pt>
                <c:pt idx="158">
                  <c:v>12311.51000000002</c:v>
                </c:pt>
                <c:pt idx="159">
                  <c:v>2446.61</c:v>
                </c:pt>
                <c:pt idx="160">
                  <c:v>219562.21999999959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7122.0099999999966</c:v>
                </c:pt>
                <c:pt idx="165">
                  <c:v>63170.5099999999</c:v>
                </c:pt>
                <c:pt idx="166">
                  <c:v>132771.72999999989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7371.920000000001</c:v>
                </c:pt>
                <c:pt idx="170">
                  <c:v>633013.81000000704</c:v>
                </c:pt>
                <c:pt idx="171">
                  <c:v>6560.1300000000183</c:v>
                </c:pt>
                <c:pt idx="172">
                  <c:v>165933.0199999999</c:v>
                </c:pt>
                <c:pt idx="173">
                  <c:v>91122.509999999937</c:v>
                </c:pt>
                <c:pt idx="174">
                  <c:v>335624.27000000229</c:v>
                </c:pt>
                <c:pt idx="175">
                  <c:v>425134.77000000421</c:v>
                </c:pt>
                <c:pt idx="176">
                  <c:v>31401.55999999999</c:v>
                </c:pt>
                <c:pt idx="177">
                  <c:v>89683.459999999977</c:v>
                </c:pt>
                <c:pt idx="178">
                  <c:v>2517162.8899999778</c:v>
                </c:pt>
                <c:pt idx="179">
                  <c:v>27064.61000000003</c:v>
                </c:pt>
                <c:pt idx="180">
                  <c:v>337254.40000000509</c:v>
                </c:pt>
                <c:pt idx="181">
                  <c:v>13856.95</c:v>
                </c:pt>
                <c:pt idx="182">
                  <c:v>64547.300000000207</c:v>
                </c:pt>
                <c:pt idx="183">
                  <c:v>40637.339999999997</c:v>
                </c:pt>
                <c:pt idx="184">
                  <c:v>269704.2200000005</c:v>
                </c:pt>
                <c:pt idx="185">
                  <c:v>80734.520000000019</c:v>
                </c:pt>
                <c:pt idx="186">
                  <c:v>19437.619999999959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178816.09</c:v>
                </c:pt>
                <c:pt idx="195">
                  <c:v>69601.590000000026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</c:v>
                </c:pt>
                <c:pt idx="200">
                  <c:v>41115.069999999978</c:v>
                </c:pt>
                <c:pt idx="201">
                  <c:v>66432.13</c:v>
                </c:pt>
                <c:pt idx="202">
                  <c:v>81846.060000000012</c:v>
                </c:pt>
                <c:pt idx="203">
                  <c:v>77616.43999999993</c:v>
                </c:pt>
                <c:pt idx="204">
                  <c:v>18606.669999999998</c:v>
                </c:pt>
                <c:pt idx="205">
                  <c:v>2800</c:v>
                </c:pt>
                <c:pt idx="206">
                  <c:v>4344106.4300000099</c:v>
                </c:pt>
                <c:pt idx="207">
                  <c:v>25497.66</c:v>
                </c:pt>
                <c:pt idx="208">
                  <c:v>21433.64999999998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31028.73000000001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</c:v>
                </c:pt>
                <c:pt idx="215">
                  <c:v>16323.96</c:v>
                </c:pt>
                <c:pt idx="216">
                  <c:v>350340.86000000592</c:v>
                </c:pt>
                <c:pt idx="217">
                  <c:v>33934.189999999973</c:v>
                </c:pt>
                <c:pt idx="218">
                  <c:v>49204.319999999963</c:v>
                </c:pt>
                <c:pt idx="219">
                  <c:v>27599.19</c:v>
                </c:pt>
                <c:pt idx="220">
                  <c:v>118889.94</c:v>
                </c:pt>
                <c:pt idx="221">
                  <c:v>35306.459999999977</c:v>
                </c:pt>
                <c:pt idx="222">
                  <c:v>245309.38999999859</c:v>
                </c:pt>
                <c:pt idx="223">
                  <c:v>17331.490000000002</c:v>
                </c:pt>
                <c:pt idx="224">
                  <c:v>16482.919999999998</c:v>
                </c:pt>
                <c:pt idx="225">
                  <c:v>88514.840000000113</c:v>
                </c:pt>
                <c:pt idx="226">
                  <c:v>106339.8599999999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674.84</c:v>
                </c:pt>
                <c:pt idx="230">
                  <c:v>24726.749999999989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123772.25999999989</c:v>
                </c:pt>
                <c:pt idx="234">
                  <c:v>1930.89</c:v>
                </c:pt>
                <c:pt idx="235">
                  <c:v>273644.16000000382</c:v>
                </c:pt>
                <c:pt idx="236">
                  <c:v>168071.64999999979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E1F1-4092-B008-E82A1C41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290"/>
          <c:min val="411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3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5-464F-8E52-91FBDACC9059}"/>
            </c:ext>
          </c:extLst>
        </c:ser>
        <c:ser>
          <c:idx val="1"/>
          <c:order val="1"/>
          <c:tx>
            <c:strRef>
              <c:f>'[2]Cifras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'[2]Cifras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5-464F-8E52-91FBDACC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'[3]Cifras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5-432A-A8C9-8A3025D84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5-432A-A8C9-8A3025D846D5}"/>
            </c:ext>
          </c:extLst>
        </c:ser>
        <c:ser>
          <c:idx val="0"/>
          <c:order val="1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65-432A-A8C9-8A3025D84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65-432A-A8C9-8A3025D8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######################</c:formatCode>
                <c:ptCount val="5"/>
                <c:pt idx="0">
                  <c:v>246</c:v>
                </c:pt>
                <c:pt idx="4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1-4EBB-A325-CD7E78A7CA4B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######################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 formatCode="General">
                  <c:v>2</c:v>
                </c:pt>
                <c:pt idx="4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1-4EBB-A325-CD7E78A7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8-4F78-8134-C5D1F76B5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8-4F78-8134-C5D1F76B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2017                  2018                   2019                 2020                 2021                2022             2023               2024                 2025                  2026  </a:t>
          </a:r>
          <a:endParaRPr lang="es-EC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226695</xdr:colOff>
      <xdr:row>2</xdr:row>
      <xdr:rowOff>121921</xdr:rowOff>
    </xdr:from>
    <xdr:to>
      <xdr:col>11</xdr:col>
      <xdr:colOff>1021080</xdr:colOff>
      <xdr:row>20</xdr:row>
      <xdr:rowOff>91441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76B2BC-C795-4740-9FDA-B2AB3434A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FB0CA7-A273-48ED-A8E5-A39157E96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2D7950-5557-47EE-80DF-6387BDB45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65315</xdr:colOff>
      <xdr:row>8</xdr:row>
      <xdr:rowOff>152399</xdr:rowOff>
    </xdr:from>
    <xdr:to>
      <xdr:col>18</xdr:col>
      <xdr:colOff>161115</xdr:colOff>
      <xdr:row>32</xdr:row>
      <xdr:rowOff>130629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036E1F-DE31-4D9B-A3E6-A618065F8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086" y="1600199"/>
          <a:ext cx="13768258" cy="4158344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39</xdr:row>
      <xdr:rowOff>32657</xdr:rowOff>
    </xdr:from>
    <xdr:to>
      <xdr:col>15</xdr:col>
      <xdr:colOff>293914</xdr:colOff>
      <xdr:row>61</xdr:row>
      <xdr:rowOff>54428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58CD18A-98E1-487A-8EF4-9B774C510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54430</xdr:colOff>
      <xdr:row>62</xdr:row>
      <xdr:rowOff>141515</xdr:rowOff>
    </xdr:from>
    <xdr:to>
      <xdr:col>7</xdr:col>
      <xdr:colOff>532236</xdr:colOff>
      <xdr:row>80</xdr:row>
      <xdr:rowOff>152611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FAF88E-069B-42FE-8AAE-50A27F36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1" y="10983686"/>
          <a:ext cx="5528778" cy="3146182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0.05056</cdr:x>
      <cdr:y>0.82314</cdr:y>
    </cdr:from>
    <cdr:to>
      <cdr:x>1</cdr:x>
      <cdr:y>0.98208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84505" y="3171996"/>
          <a:ext cx="10976124" cy="612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2017                  2018                   2019                 2020                 2021                2022             2023               2024                 2025                  2026  </a:t>
          </a:r>
          <a:endParaRPr lang="es-EC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3</xdr:row>
      <xdr:rowOff>36195</xdr:rowOff>
    </xdr:from>
    <xdr:to>
      <xdr:col>9</xdr:col>
      <xdr:colOff>662940</xdr:colOff>
      <xdr:row>19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A29EF8-3A70-482D-B77C-378EE6284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878205</xdr:colOff>
      <xdr:row>2</xdr:row>
      <xdr:rowOff>135255</xdr:rowOff>
    </xdr:from>
    <xdr:to>
      <xdr:col>27</xdr:col>
      <xdr:colOff>274320</xdr:colOff>
      <xdr:row>19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9E9C20-9534-4BB9-988B-53A553146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2%2002%202026.xlsx" TargetMode="External"/><Relationship Id="rId1" Type="http://schemas.openxmlformats.org/officeDocument/2006/relationships/externalLinkPath" Target="file:///C:\Users\mariajose.iza\Downloads\3.REPORTE%20PEM%2002%2002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2%2003%202026%20(1).xlsx" TargetMode="External"/><Relationship Id="rId1" Type="http://schemas.openxmlformats.org/officeDocument/2006/relationships/externalLinkPath" Target="file:///C:\Users\mariajose.iza\Downloads\3.REPORTE%20PEM%2002%2003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24208307.05000294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53547613.939999662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14458.240000000011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43302.499999999804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175757.6499999995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6045.2400000000016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7747351.8600000972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75532.939999999973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605427.71999999939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39561.53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9245330.1100000106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39223.769999999968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371398.47000000312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23870.130000000048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727068.51999999932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82480599.929998875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23028.87000000001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3419394.5999999992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553601.86999999941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15700.430000000009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22863.839999999989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76493.679999999964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27596.509999999831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6789.75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38973.299999999908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9106962.5900000129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79059970.629994109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82208.810000000027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365302.12999999808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302028.43000000139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84061.83000000006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1333410.5500000189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85257.719999999958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4013.2799999999888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21785.129999999961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32931.089999999887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4663687.3599999836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34587.310000000027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77923.789999999819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4788029.999999987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5951.2600000000612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6385.6500000000024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49302.860000000008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263787.73999999982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97910.160000000964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88381.799999999959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139</v>
          </cell>
          <cell r="R166">
            <v>9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70178.680000000022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9351.6300000000047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672108.72000000009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78695.109999999608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45415.930000000008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24107.799999999959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3097.3300000000008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5843.9000000000051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219562.21999999939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6560.1300000000128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335624.27000000252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89683.459999999934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337254.4000000052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19437.619999999959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178816.08999999959</v>
          </cell>
          <cell r="P222">
            <v>203</v>
          </cell>
          <cell r="R222">
            <v>2</v>
          </cell>
        </row>
        <row r="223">
          <cell r="D223">
            <v>42551</v>
          </cell>
          <cell r="M223">
            <v>69601.59000000004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41115.069999999992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81846.059999999983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77616.439999999959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4344106.4300000034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21433.649999999969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62112.390000000451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350340.86000000592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49204.319999999978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27599.19000000001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118889.94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245309.38999999859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88514.84000000004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24208307.050002899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53547613.939999707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43302.499999999789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175757.64999999941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7747351.8600000963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75532.939999999973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605427.71999999927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9245330.1099999938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61398.729999999967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371398.47000000259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23870.130000000059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82480599.929998919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1517929.9400000011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76493.67999999992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27596.50999999982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38973.299999999901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9106962.5899999961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1131.559999999999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79059970.629994944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82208.810000000056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6100.0299999999988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19808.150000000071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365302.12999999878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302028.43000000191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84061.830000000104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85257.719999999899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149709.37999999951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33068.659999999967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32931.089999999931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4663687.3599999854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72579.909999999625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4788029.9999999832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255846.03999999989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5951.2600000000739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872695.8000000061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9124.0100000000093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97910.160000001357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18435.56999999996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88381.799999999988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2917.26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35509.599999999977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70178.67999999992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78695.109999999593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2138.6899999999991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24107.799999999959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219562.21999999959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6560.1300000000183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91122.509999999937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335624.27000000229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89683.459999999977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2517162.8899999778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337254.40000000509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269704.2200000005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19437.619999999959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81846.060000000012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77616.43999999993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4344106.4300000099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350340.86000000592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49204.319999999963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118889.94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35306.459999999977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245309.38999999859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88514.840000000113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24726.749999999989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zoomScaleNormal="100" workbookViewId="0">
      <selection activeCell="F24" sqref="F24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89" t="s">
        <v>870</v>
      </c>
      <c r="H2" s="89"/>
    </row>
    <row r="3" spans="2:8" ht="13.95" customHeight="1" x14ac:dyDescent="0.3">
      <c r="G3" s="89"/>
      <c r="H3" s="89"/>
    </row>
    <row r="4" spans="2:8" ht="13.95" customHeight="1" x14ac:dyDescent="0.3">
      <c r="G4" s="89"/>
      <c r="H4" s="89"/>
    </row>
    <row r="5" spans="2:8" ht="13.95" customHeight="1" x14ac:dyDescent="0.3">
      <c r="G5" s="89"/>
      <c r="H5" s="89"/>
    </row>
    <row r="6" spans="2:8" ht="13.95" customHeight="1" x14ac:dyDescent="0.3">
      <c r="G6" s="89"/>
      <c r="H6" s="89"/>
    </row>
    <row r="7" spans="2:8" ht="13.95" customHeight="1" x14ac:dyDescent="0.3"/>
    <row r="8" spans="2:8" ht="18" x14ac:dyDescent="0.35">
      <c r="B8" s="84" t="s">
        <v>5</v>
      </c>
      <c r="C8" s="84"/>
      <c r="D8" s="84"/>
      <c r="E8" s="84"/>
      <c r="F8" s="84"/>
      <c r="G8" s="84"/>
      <c r="H8" s="84"/>
    </row>
    <row r="9" spans="2:8" ht="8.6999999999999993" customHeight="1" x14ac:dyDescent="0.3"/>
    <row r="10" spans="2:8" ht="18" customHeight="1" x14ac:dyDescent="0.3">
      <c r="B10" s="2" t="s">
        <v>6</v>
      </c>
      <c r="C10" s="85" t="s">
        <v>7</v>
      </c>
      <c r="D10" s="85"/>
      <c r="E10" s="85"/>
      <c r="F10" s="85"/>
      <c r="G10" s="85"/>
      <c r="H10" s="85"/>
    </row>
    <row r="11" spans="2:8" ht="18" customHeight="1" x14ac:dyDescent="0.3">
      <c r="B11" s="22" t="s">
        <v>8</v>
      </c>
      <c r="C11" s="90" t="s">
        <v>9</v>
      </c>
      <c r="D11" s="90"/>
      <c r="E11" s="90"/>
      <c r="F11" s="90"/>
      <c r="G11" s="90"/>
      <c r="H11" s="90"/>
    </row>
    <row r="12" spans="2:8" ht="14.4" x14ac:dyDescent="0.3">
      <c r="B12" s="21" t="s">
        <v>209</v>
      </c>
      <c r="C12" s="86" t="s">
        <v>419</v>
      </c>
      <c r="D12" s="87"/>
      <c r="E12" s="87"/>
      <c r="F12" s="87"/>
      <c r="G12" s="87"/>
      <c r="H12" s="88"/>
    </row>
    <row r="15" spans="2:8" ht="18" x14ac:dyDescent="0.35">
      <c r="B15" s="84" t="s">
        <v>444</v>
      </c>
      <c r="C15" s="84"/>
      <c r="D15" s="84"/>
      <c r="E15" s="84"/>
      <c r="F15" s="84"/>
      <c r="G15" s="84"/>
      <c r="H15" s="84"/>
    </row>
    <row r="16" spans="2:8" ht="9.6" customHeight="1" x14ac:dyDescent="0.3"/>
    <row r="17" spans="2:8" ht="14.4" x14ac:dyDescent="0.3">
      <c r="B17" s="2" t="s">
        <v>445</v>
      </c>
      <c r="C17" s="85" t="s">
        <v>446</v>
      </c>
      <c r="D17" s="85"/>
      <c r="E17" s="85"/>
      <c r="F17" s="85"/>
      <c r="G17" s="85"/>
      <c r="H17" s="85"/>
    </row>
    <row r="18" spans="2:8" ht="14.4" x14ac:dyDescent="0.3">
      <c r="B18" s="21" t="s">
        <v>447</v>
      </c>
      <c r="C18" s="86" t="s">
        <v>419</v>
      </c>
      <c r="D18" s="87"/>
      <c r="E18" s="87"/>
      <c r="F18" s="87"/>
      <c r="G18" s="87"/>
      <c r="H18" s="88"/>
    </row>
  </sheetData>
  <customSheetViews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1"/>
    </customSheetView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tabSelected="1" workbookViewId="0">
      <selection activeCell="K9" sqref="K9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  <c r="L2" s="9"/>
    </row>
    <row r="3" spans="2:15" ht="14.4" x14ac:dyDescent="0.3">
      <c r="C3" s="93" t="s">
        <v>2</v>
      </c>
      <c r="D3" s="93"/>
      <c r="E3" s="93"/>
      <c r="F3" s="93"/>
      <c r="G3" s="93"/>
      <c r="H3" s="93"/>
      <c r="I3" s="93"/>
      <c r="J3" s="93"/>
      <c r="K3" s="10"/>
      <c r="L3" s="10"/>
    </row>
    <row r="4" spans="2:15" ht="14.4" x14ac:dyDescent="0.3">
      <c r="C4" s="93" t="s">
        <v>871</v>
      </c>
      <c r="D4" s="93"/>
      <c r="E4" s="93"/>
      <c r="F4" s="93"/>
      <c r="G4" s="93"/>
      <c r="H4" s="93"/>
      <c r="I4" s="93"/>
      <c r="J4" s="93"/>
      <c r="K4" s="10"/>
      <c r="L4" s="10"/>
    </row>
    <row r="5" spans="2:15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94" t="s">
        <v>16</v>
      </c>
      <c r="E14" s="94"/>
      <c r="F14" s="94"/>
      <c r="G14" s="94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91" t="s">
        <v>185</v>
      </c>
      <c r="D18" s="91"/>
      <c r="E18" s="91"/>
      <c r="F18" s="91"/>
      <c r="G18" s="91"/>
      <c r="H18" s="91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91" t="s">
        <v>440</v>
      </c>
      <c r="D20" s="91"/>
      <c r="E20" s="91"/>
      <c r="F20" s="91"/>
      <c r="G20" s="91"/>
      <c r="H20" s="91"/>
      <c r="I20" s="91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78F72573-CDBA-4596-9EE6-521230658988}">
      <pageMargins left="0.7" right="0.7" top="0.75" bottom="0.75" header="0.3" footer="0.3"/>
    </customSheetView>
    <customSheetView guid="{54D1B231-99FE-45D1-9CA6-4C062A8254AD}" state="hidden">
      <selection activeCell="C12" sqref="C12:H12"/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9" activePane="bottomLeft" state="frozen"/>
      <selection pane="bottomLeft" activeCell="D243" sqref="D243:G243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</row>
    <row r="3" spans="2:12" ht="14.4" x14ac:dyDescent="0.3">
      <c r="C3" s="93" t="s">
        <v>3</v>
      </c>
      <c r="D3" s="93"/>
      <c r="E3" s="93"/>
      <c r="F3" s="93"/>
      <c r="G3" s="93"/>
      <c r="H3" s="93"/>
      <c r="I3" s="93"/>
      <c r="J3" s="93"/>
      <c r="K3" s="10"/>
    </row>
    <row r="4" spans="2:12" ht="14.4" x14ac:dyDescent="0.3">
      <c r="C4" s="93" t="s">
        <v>871</v>
      </c>
      <c r="D4" s="93"/>
      <c r="E4" s="93"/>
      <c r="F4" s="93"/>
      <c r="G4" s="93"/>
      <c r="H4" s="93"/>
      <c r="I4" s="93"/>
      <c r="J4" s="93"/>
      <c r="K4" s="10"/>
    </row>
    <row r="5" spans="2:12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</row>
    <row r="6" spans="2:12" ht="14.7" customHeight="1" x14ac:dyDescent="0.3">
      <c r="B6" s="96" t="s">
        <v>1</v>
      </c>
      <c r="C6" s="96"/>
      <c r="D6" s="96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51175.82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14458.239999999991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72248.460000000021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43302.499999999789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246669.89999999991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226286.13999999981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175757.64999999941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7747351.8600000963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20996.28000000001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75532.939999999973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605427.71999999927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39561.529999999977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9245330.1099999938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39223.76999999996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47552.100000000013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61398.729999999967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371398.47000000259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23870.130000000059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727068.5199999992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15958.67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82480599.929998919</v>
      </c>
      <c r="I48" s="34">
        <v>75460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1517929.9400000011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23028.869999999992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6250.8799999999974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3419394.5999999968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15700.43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76493.67999999992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27596.50999999982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6789.7499999999991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38973.299999999901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9106962.5899999961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16225.81000000001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1131.559999999999</v>
      </c>
      <c r="I72" s="34">
        <v>109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79059970.629994944</v>
      </c>
      <c r="I73" s="34">
        <v>74442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82208.810000000056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6100.0299999999988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19808.150000000071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365302.12999999878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302028.43000000191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84061.830000000104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85257.719999999899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4013.2799999999902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149709.37999999951</v>
      </c>
      <c r="I95" s="34">
        <v>1822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33068.659999999967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21785.12999999999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32931.089999999931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4663687.3599999854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34587.310000000019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83722.140000000014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72579.909999999625</v>
      </c>
      <c r="I113" s="34">
        <v>1493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4788029.9999999832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255846.03999999989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5951.2600000000739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872695.8000000061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6385.6500000000005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49302.86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9124.0100000000093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263787.74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97910.160000001357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333274.86000000063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18435.56999999996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88381.799999999988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2917.26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1868838.0300000019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26166.72999999997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63427.710000000006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9256.7700000000041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35509.599999999977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26832.03000000001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70178.67999999992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9351.6300000000065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672108.71999999986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78695.109999999593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45415.93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2138.6899999999991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24107.799999999959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39473.470000000008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3097.329999999999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7183.5400000000009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5843.9000000000078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219562.21999999959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7122.0099999999966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132771.72999999989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7371.920000000001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633013.81000000704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6560.1300000000183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165933.0199999999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91122.509999999937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335624.27000000229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89683.459999999977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2517162.8899999778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27064.61000000003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337254.40000000509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64547.300000000207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269704.2200000005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80734.520000000019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19437.619999999959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69601.590000000026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41115.069999999978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81846.060000000012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77616.43999999993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18606.669999999998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4344106.4300000099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21433.64999999998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31028.73000000001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350340.86000000592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49204.319999999963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118889.94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35306.459999999977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245309.38999999859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17331.490000000002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88514.840000000113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24726.749999999989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123772.25999999989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273644.16000000382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168071.64999999979</v>
      </c>
      <c r="I242" s="34">
        <v>4326</v>
      </c>
      <c r="K242"/>
      <c r="L242"/>
    </row>
    <row r="243" spans="3:17" x14ac:dyDescent="0.3">
      <c r="D243" s="97" t="s">
        <v>201</v>
      </c>
      <c r="E243" s="98"/>
      <c r="F243" s="98"/>
      <c r="G243" s="99"/>
      <c r="H243" s="45">
        <f>SUM(H9:H242)</f>
        <v>233649271.53999394</v>
      </c>
      <c r="I243" s="49">
        <f>SUM(I9:I242)</f>
        <v>565483</v>
      </c>
      <c r="J243" s="46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5" t="s">
        <v>473</v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1"/>
      <autoFilter ref="D8:I200" xr:uid="{7C5B4DA5-C0D0-4D62-9E0C-023004CD0289}">
        <sortState xmlns:xlrd2="http://schemas.microsoft.com/office/spreadsheetml/2017/richdata2" ref="D9:I192">
          <sortCondition ref="G8:G192"/>
        </sortState>
      </autoFilter>
    </customSheetView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2"/>
      <autoFilter ref="D8:I200" xr:uid="{6603B62A-A710-4FA1-A047-F55B5AD8ACDF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W13" sqref="W13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</row>
    <row r="3" spans="2:13" ht="15.6" x14ac:dyDescent="0.3">
      <c r="D3" s="92" t="s">
        <v>210</v>
      </c>
      <c r="E3" s="92"/>
      <c r="F3" s="92"/>
      <c r="G3" s="92"/>
      <c r="H3" s="92"/>
      <c r="I3" s="92"/>
      <c r="J3" s="92"/>
      <c r="K3" s="92"/>
      <c r="L3" s="92"/>
      <c r="M3" s="92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91" t="s">
        <v>420</v>
      </c>
      <c r="C36" s="91"/>
      <c r="D36" s="91"/>
      <c r="E36" s="91"/>
      <c r="F36" s="91"/>
      <c r="G36" s="91"/>
    </row>
    <row r="37" spans="2:7" x14ac:dyDescent="0.3">
      <c r="B37" s="1" t="s">
        <v>872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91"/>
      <c r="D62" s="91"/>
      <c r="E62" s="91"/>
      <c r="F62" s="91"/>
      <c r="G62" s="91"/>
      <c r="H62" s="91"/>
    </row>
    <row r="63" spans="3:8" x14ac:dyDescent="0.3">
      <c r="C63" s="5"/>
      <c r="D63" s="25"/>
    </row>
    <row r="84" spans="2:2" x14ac:dyDescent="0.3">
      <c r="B84" s="1" t="s">
        <v>873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C21" sqref="C21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  <c r="L2" s="9"/>
    </row>
    <row r="3" spans="2:14" ht="14.4" x14ac:dyDescent="0.3">
      <c r="C3" s="93" t="s">
        <v>448</v>
      </c>
      <c r="D3" s="93"/>
      <c r="E3" s="93"/>
      <c r="F3" s="93"/>
      <c r="G3" s="93"/>
      <c r="H3" s="93"/>
      <c r="I3" s="93"/>
      <c r="J3" s="93"/>
      <c r="K3" s="10"/>
      <c r="L3" s="10"/>
    </row>
    <row r="4" spans="2:14" ht="14.4" x14ac:dyDescent="0.3">
      <c r="C4" s="93" t="s">
        <v>871</v>
      </c>
      <c r="D4" s="93"/>
      <c r="E4" s="93"/>
      <c r="F4" s="93"/>
      <c r="G4" s="93"/>
      <c r="H4" s="93"/>
      <c r="I4" s="93"/>
      <c r="J4" s="93"/>
      <c r="K4" s="10"/>
      <c r="L4" s="10"/>
    </row>
    <row r="5" spans="2:14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101"/>
      <c r="D12" s="101"/>
      <c r="E12" s="101"/>
      <c r="F12" s="102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91"/>
      <c r="D16" s="91"/>
      <c r="E16" s="91"/>
      <c r="F16" s="91"/>
      <c r="G16" s="91"/>
      <c r="H16" s="91"/>
      <c r="I16" s="11"/>
    </row>
    <row r="17" spans="3:23" x14ac:dyDescent="0.3">
      <c r="C17" s="14"/>
      <c r="D17" s="16"/>
      <c r="G17" s="37"/>
      <c r="H17" s="4"/>
    </row>
    <row r="18" spans="3:23" x14ac:dyDescent="0.3">
      <c r="C18" s="100"/>
      <c r="D18" s="100"/>
      <c r="E18" s="100"/>
      <c r="F18" s="100"/>
      <c r="G18" s="100"/>
      <c r="H18" s="100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workbookViewId="0">
      <selection activeCell="F5" sqref="F5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</row>
    <row r="3" spans="2:13" ht="15.6" x14ac:dyDescent="0.3">
      <c r="D3" s="92" t="s">
        <v>451</v>
      </c>
      <c r="E3" s="92"/>
      <c r="F3" s="92"/>
      <c r="G3" s="92"/>
      <c r="H3" s="92"/>
      <c r="I3" s="92"/>
      <c r="J3" s="92"/>
      <c r="K3" s="92"/>
      <c r="L3" s="92"/>
      <c r="M3" s="92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103" t="s">
        <v>548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G23" sqref="G23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1" t="s">
        <v>420</v>
      </c>
      <c r="C24" s="91"/>
      <c r="D24" s="91"/>
      <c r="E24" s="91"/>
      <c r="F24" s="91"/>
      <c r="G24" s="91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76" t="s">
        <v>212</v>
      </c>
      <c r="B27" s="76" t="s">
        <v>213</v>
      </c>
      <c r="C27" s="77" t="s">
        <v>214</v>
      </c>
      <c r="D27" s="75" t="s">
        <v>215</v>
      </c>
      <c r="E27" s="78" t="s">
        <v>216</v>
      </c>
      <c r="F27" s="78" t="s">
        <v>217</v>
      </c>
      <c r="G27" s="78" t="s">
        <v>421</v>
      </c>
      <c r="H27" s="79" t="s">
        <v>218</v>
      </c>
      <c r="I27" s="79" t="s">
        <v>219</v>
      </c>
      <c r="J27" s="79" t="s">
        <v>220</v>
      </c>
      <c r="K27" s="79" t="s">
        <v>221</v>
      </c>
      <c r="L27" s="80" t="s">
        <v>222</v>
      </c>
      <c r="M27" s="76" t="s">
        <v>223</v>
      </c>
      <c r="N27" s="81" t="s">
        <v>224</v>
      </c>
      <c r="O27" s="79" t="s">
        <v>225</v>
      </c>
      <c r="P27" s="82" t="s">
        <v>226</v>
      </c>
      <c r="Q27" s="82" t="s">
        <v>227</v>
      </c>
      <c r="R27" s="8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32436367.300003141</v>
      </c>
      <c r="M28" s="64">
        <v>24208307.050002899</v>
      </c>
      <c r="N28" s="65">
        <v>0.74633225188569607</v>
      </c>
      <c r="O28" s="64">
        <v>23571015.410001699</v>
      </c>
      <c r="P28" s="66">
        <v>9</v>
      </c>
      <c r="Q28" s="66" t="s">
        <v>842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2191327.1900000051</v>
      </c>
      <c r="M29" s="64">
        <v>1721707.570000015</v>
      </c>
      <c r="N29" s="65">
        <v>0.7856916930784813</v>
      </c>
      <c r="O29" s="64">
        <v>1721707.570000015</v>
      </c>
      <c r="P29" s="66">
        <v>5</v>
      </c>
      <c r="Q29" s="66" t="s">
        <v>842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56325026.089997374</v>
      </c>
      <c r="M30" s="64">
        <v>53547613.939999707</v>
      </c>
      <c r="N30" s="65">
        <v>0.95068955413247647</v>
      </c>
      <c r="O30" s="64">
        <v>53547613.939999707</v>
      </c>
      <c r="P30" s="66">
        <v>6</v>
      </c>
      <c r="Q30" s="66" t="s">
        <v>843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51175.82</v>
      </c>
      <c r="N31" s="65">
        <v>0.44857765252184695</v>
      </c>
      <c r="O31" s="64">
        <v>51175.82</v>
      </c>
      <c r="P31" s="66">
        <v>58</v>
      </c>
      <c r="Q31" s="66" t="s">
        <v>844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845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14458.239999999991</v>
      </c>
      <c r="N33" s="65">
        <v>0.42824599477571046</v>
      </c>
      <c r="O33" s="64">
        <v>12500.14</v>
      </c>
      <c r="P33" s="66">
        <v>222</v>
      </c>
      <c r="Q33" s="66" t="s">
        <v>846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</v>
      </c>
      <c r="M34" s="64">
        <v>72248.460000000021</v>
      </c>
      <c r="N34" s="65">
        <v>0.63261455405239642</v>
      </c>
      <c r="O34" s="64">
        <v>72248.460000000021</v>
      </c>
      <c r="P34" s="66">
        <v>64</v>
      </c>
      <c r="Q34" s="66" t="s">
        <v>847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173862.03999999899</v>
      </c>
      <c r="M35" s="64">
        <v>43302.499999999789</v>
      </c>
      <c r="N35" s="65">
        <v>0.24906241753519079</v>
      </c>
      <c r="O35" s="64">
        <v>41007.599999999802</v>
      </c>
      <c r="P35" s="66">
        <v>27</v>
      </c>
      <c r="Q35" s="66" t="s">
        <v>848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246669.89999999991</v>
      </c>
      <c r="N36" s="65">
        <v>0.17915885005639415</v>
      </c>
      <c r="O36" s="64">
        <v>241656.39999999991</v>
      </c>
      <c r="P36" s="66">
        <v>60</v>
      </c>
      <c r="Q36" s="66" t="s">
        <v>849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533839.48999999848</v>
      </c>
      <c r="M37" s="64">
        <v>226286.13999999981</v>
      </c>
      <c r="N37" s="65">
        <v>0.423884227822862</v>
      </c>
      <c r="O37" s="64">
        <v>213077.10999999981</v>
      </c>
      <c r="P37" s="66">
        <v>64</v>
      </c>
      <c r="Q37" s="66" t="s">
        <v>844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5526.3999999999987</v>
      </c>
      <c r="M38" s="64">
        <v>4118.3100000000004</v>
      </c>
      <c r="N38" s="65">
        <v>0.7452066444701797</v>
      </c>
      <c r="O38" s="64">
        <v>4118.3100000000004</v>
      </c>
      <c r="P38" s="66">
        <v>165</v>
      </c>
      <c r="Q38" s="66" t="s">
        <v>848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884758.09999999916</v>
      </c>
      <c r="M39" s="64">
        <v>175757.64999999941</v>
      </c>
      <c r="N39" s="65">
        <v>0.19865051249601398</v>
      </c>
      <c r="O39" s="64">
        <v>166791.66999999961</v>
      </c>
      <c r="P39" s="66">
        <v>99</v>
      </c>
      <c r="Q39" s="66" t="s">
        <v>850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851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850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</v>
      </c>
      <c r="M42" s="64">
        <v>6045.24</v>
      </c>
      <c r="N42" s="65">
        <v>0.5</v>
      </c>
      <c r="O42" s="64">
        <v>5782.32</v>
      </c>
      <c r="P42" s="66">
        <v>199</v>
      </c>
      <c r="Q42" s="66" t="s">
        <v>852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37705.929999999993</v>
      </c>
      <c r="M43" s="64">
        <v>37705.929999999993</v>
      </c>
      <c r="N43" s="65">
        <v>1</v>
      </c>
      <c r="O43" s="64">
        <v>37705.929999999993</v>
      </c>
      <c r="P43" s="66">
        <v>257</v>
      </c>
      <c r="Q43" s="66" t="s">
        <v>851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847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9429312.8199997116</v>
      </c>
      <c r="M45" s="64">
        <v>7747351.8600000963</v>
      </c>
      <c r="N45" s="65">
        <v>0.82162422733158758</v>
      </c>
      <c r="O45" s="64">
        <v>7747351.8600000963</v>
      </c>
      <c r="P45" s="66">
        <v>10</v>
      </c>
      <c r="Q45" s="66" t="s">
        <v>844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553965.71000000054</v>
      </c>
      <c r="M46" s="64">
        <v>95011.36</v>
      </c>
      <c r="N46" s="65">
        <v>0.17151126556190618</v>
      </c>
      <c r="O46" s="64">
        <v>91386.900000000038</v>
      </c>
      <c r="P46" s="66">
        <v>90</v>
      </c>
      <c r="Q46" s="66" t="s">
        <v>853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854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83072.170000000027</v>
      </c>
      <c r="M48" s="64">
        <v>20996.28000000001</v>
      </c>
      <c r="N48" s="65">
        <v>0.25274746043109264</v>
      </c>
      <c r="O48" s="64">
        <v>18257.91</v>
      </c>
      <c r="P48" s="66">
        <v>80</v>
      </c>
      <c r="Q48" s="66" t="s">
        <v>845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848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2210273.9300000011</v>
      </c>
      <c r="M50" s="64">
        <v>272719.4599999999</v>
      </c>
      <c r="N50" s="65">
        <v>0.12338717671976512</v>
      </c>
      <c r="O50" s="64">
        <v>272331.09999999992</v>
      </c>
      <c r="P50" s="66">
        <v>34</v>
      </c>
      <c r="Q50" s="66" t="s">
        <v>855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208701.7399999999</v>
      </c>
      <c r="M51" s="64">
        <v>75532.939999999973</v>
      </c>
      <c r="N51" s="65">
        <v>0.36191811338036761</v>
      </c>
      <c r="O51" s="64">
        <v>69154.610000000015</v>
      </c>
      <c r="P51" s="66">
        <v>71</v>
      </c>
      <c r="Q51" s="66" t="s">
        <v>853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350984.80000000028</v>
      </c>
      <c r="M52" s="64">
        <v>44363.360000000008</v>
      </c>
      <c r="N52" s="65">
        <v>0.12639681262550392</v>
      </c>
      <c r="O52" s="64">
        <v>44363.360000000008</v>
      </c>
      <c r="P52" s="66">
        <v>58</v>
      </c>
      <c r="Q52" s="66" t="s">
        <v>856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</v>
      </c>
      <c r="M53" s="64">
        <v>1145.96</v>
      </c>
      <c r="N53" s="65">
        <v>0.49790576826152699</v>
      </c>
      <c r="O53" s="64">
        <v>1139.77</v>
      </c>
      <c r="P53" s="66">
        <v>192</v>
      </c>
      <c r="Q53" s="66" t="s">
        <v>857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896591.60000000254</v>
      </c>
      <c r="M54" s="64">
        <v>605427.71999999927</v>
      </c>
      <c r="N54" s="65">
        <v>0.67525473136263769</v>
      </c>
      <c r="O54" s="64">
        <v>605427.71999999927</v>
      </c>
      <c r="P54" s="66">
        <v>5</v>
      </c>
      <c r="Q54" s="66" t="s">
        <v>844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419622.46000000031</v>
      </c>
      <c r="M55" s="64">
        <v>39561.529999999977</v>
      </c>
      <c r="N55" s="65">
        <v>9.4278866769905378E-2</v>
      </c>
      <c r="O55" s="64">
        <v>39561.529999999977</v>
      </c>
      <c r="P55" s="66">
        <v>103</v>
      </c>
      <c r="Q55" s="66" t="s">
        <v>858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14350063.48000001</v>
      </c>
      <c r="M56" s="64">
        <v>9245330.1099999938</v>
      </c>
      <c r="N56" s="65">
        <v>0.64427102520385415</v>
      </c>
      <c r="O56" s="64">
        <v>8902457.839999998</v>
      </c>
      <c r="P56" s="66">
        <v>51</v>
      </c>
      <c r="Q56" s="66" t="s">
        <v>850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424971.72000001592</v>
      </c>
      <c r="M57" s="64">
        <v>185945.72000000841</v>
      </c>
      <c r="N57" s="65">
        <v>0.43754845616551014</v>
      </c>
      <c r="O57" s="64">
        <v>182365.0100000072</v>
      </c>
      <c r="P57" s="66">
        <v>4</v>
      </c>
      <c r="Q57" s="66" t="s">
        <v>855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39223.76999999996</v>
      </c>
      <c r="N58" s="65">
        <v>0.29440763326669617</v>
      </c>
      <c r="O58" s="64">
        <v>37336.389999999992</v>
      </c>
      <c r="P58" s="66">
        <v>162</v>
      </c>
      <c r="Q58" s="66" t="s">
        <v>857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58380.990000000049</v>
      </c>
      <c r="M59" s="64">
        <v>47552.100000000013</v>
      </c>
      <c r="N59" s="65">
        <v>0.81451342294812012</v>
      </c>
      <c r="O59" s="64">
        <v>47424.860000000008</v>
      </c>
      <c r="P59" s="66">
        <v>296</v>
      </c>
      <c r="Q59" s="66" t="s">
        <v>848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71492.05</v>
      </c>
      <c r="M60" s="64">
        <v>31278.21000000001</v>
      </c>
      <c r="N60" s="65">
        <v>0.43750612830377655</v>
      </c>
      <c r="O60" s="64">
        <v>28820.400000000009</v>
      </c>
      <c r="P60" s="66">
        <v>110</v>
      </c>
      <c r="Q60" s="66" t="s">
        <v>857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848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27120.78999999999</v>
      </c>
      <c r="M62" s="64">
        <v>20827.78</v>
      </c>
      <c r="N62" s="65">
        <v>0.76796361757898668</v>
      </c>
      <c r="O62" s="64">
        <v>20827.78</v>
      </c>
      <c r="P62" s="66">
        <v>161</v>
      </c>
      <c r="Q62" s="66" t="s">
        <v>859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88135.029999999984</v>
      </c>
      <c r="M63" s="64">
        <v>61398.729999999967</v>
      </c>
      <c r="N63" s="65">
        <v>0.6966438883608479</v>
      </c>
      <c r="O63" s="64">
        <v>60185.869999999988</v>
      </c>
      <c r="P63" s="66">
        <v>192</v>
      </c>
      <c r="Q63" s="66" t="s">
        <v>851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494995.62000000378</v>
      </c>
      <c r="M64" s="64">
        <v>371398.47000000259</v>
      </c>
      <c r="N64" s="65">
        <v>0.75030657847033022</v>
      </c>
      <c r="O64" s="64">
        <v>359970.54000000178</v>
      </c>
      <c r="P64" s="66">
        <v>74</v>
      </c>
      <c r="Q64" s="66" t="s">
        <v>846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51571.979999999901</v>
      </c>
      <c r="M65" s="64">
        <v>23870.130000000059</v>
      </c>
      <c r="N65" s="65">
        <v>0.46285075732985442</v>
      </c>
      <c r="O65" s="64">
        <v>21971.12000000005</v>
      </c>
      <c r="P65" s="66">
        <v>71</v>
      </c>
      <c r="Q65" s="66" t="s">
        <v>848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860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807927.86000000092</v>
      </c>
      <c r="M67" s="64">
        <v>727068.5199999992</v>
      </c>
      <c r="N67" s="65">
        <v>0.89991762383339324</v>
      </c>
      <c r="O67" s="64">
        <v>727068.5199999992</v>
      </c>
      <c r="P67" s="66">
        <v>5</v>
      </c>
      <c r="Q67" s="66" t="s">
        <v>861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856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15958.67</v>
      </c>
      <c r="N69" s="65">
        <v>0.1519044802896552</v>
      </c>
      <c r="O69" s="64">
        <v>15871.909999999991</v>
      </c>
      <c r="P69" s="66">
        <v>29</v>
      </c>
      <c r="Q69" s="66" t="s">
        <v>855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116358751.7000111</v>
      </c>
      <c r="M70" s="64">
        <v>82480599.929998919</v>
      </c>
      <c r="N70" s="65">
        <v>0.70884741134594909</v>
      </c>
      <c r="O70" s="64">
        <v>81592227.379999325</v>
      </c>
      <c r="P70" s="66">
        <v>10</v>
      </c>
      <c r="Q70" s="66" t="s">
        <v>842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6690551.0799999991</v>
      </c>
      <c r="M71" s="64">
        <v>1517929.9400000011</v>
      </c>
      <c r="N71" s="65">
        <v>0.2268766685807892</v>
      </c>
      <c r="O71" s="64">
        <v>1506164.68</v>
      </c>
      <c r="P71" s="66">
        <v>65</v>
      </c>
      <c r="Q71" s="66" t="s">
        <v>856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23028.869999999992</v>
      </c>
      <c r="N72" s="65">
        <v>0.28188698506892695</v>
      </c>
      <c r="O72" s="64">
        <v>21596.35999999999</v>
      </c>
      <c r="P72" s="66">
        <v>104</v>
      </c>
      <c r="Q72" s="66" t="s">
        <v>856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854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16577.80000000001</v>
      </c>
      <c r="M74" s="64">
        <v>6250.8799999999974</v>
      </c>
      <c r="N74" s="65">
        <v>0.37706330152372414</v>
      </c>
      <c r="O74" s="64">
        <v>6250.8799999999974</v>
      </c>
      <c r="P74" s="66">
        <v>126</v>
      </c>
      <c r="Q74" s="66" t="s">
        <v>846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6696403.2899996927</v>
      </c>
      <c r="M75" s="64">
        <v>3419394.5999999968</v>
      </c>
      <c r="N75" s="65">
        <v>0.51063152141784363</v>
      </c>
      <c r="O75" s="64">
        <v>3383734.4999999981</v>
      </c>
      <c r="P75" s="66">
        <v>5</v>
      </c>
      <c r="Q75" s="66" t="s">
        <v>855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</v>
      </c>
      <c r="M76" s="64">
        <v>100934.4099999996</v>
      </c>
      <c r="N76" s="65">
        <v>0.65322815091634945</v>
      </c>
      <c r="O76" s="64">
        <v>92480.129999999685</v>
      </c>
      <c r="P76" s="66">
        <v>3</v>
      </c>
      <c r="Q76" s="66" t="s">
        <v>845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6584.0699999999979</v>
      </c>
      <c r="N77" s="65">
        <v>0.80606723195243912</v>
      </c>
      <c r="O77" s="64">
        <v>6268.1099999999988</v>
      </c>
      <c r="P77" s="66">
        <v>93</v>
      </c>
      <c r="Q77" s="66" t="s">
        <v>844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1277580.7100000021</v>
      </c>
      <c r="M78" s="64">
        <v>553601.87</v>
      </c>
      <c r="N78" s="65">
        <v>0.4333204670881412</v>
      </c>
      <c r="O78" s="64">
        <v>544409.30999999994</v>
      </c>
      <c r="P78" s="66">
        <v>98</v>
      </c>
      <c r="Q78" s="66" t="s">
        <v>847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</v>
      </c>
      <c r="M79" s="64">
        <v>451661.22000000009</v>
      </c>
      <c r="N79" s="65">
        <v>4.4213614355505339E-2</v>
      </c>
      <c r="O79" s="64">
        <v>449153.15000000008</v>
      </c>
      <c r="P79" s="66">
        <v>421</v>
      </c>
      <c r="Q79" s="66" t="s">
        <v>843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26537.38999999997</v>
      </c>
      <c r="M80" s="64">
        <v>15700.43</v>
      </c>
      <c r="N80" s="65">
        <v>0.59163429410352786</v>
      </c>
      <c r="O80" s="64">
        <v>15672.76</v>
      </c>
      <c r="P80" s="66">
        <v>172</v>
      </c>
      <c r="Q80" s="66" t="s">
        <v>854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22863.84</v>
      </c>
      <c r="N81" s="65">
        <v>0.55182707109167672</v>
      </c>
      <c r="O81" s="64">
        <v>22863.84</v>
      </c>
      <c r="P81" s="66">
        <v>67</v>
      </c>
      <c r="Q81" s="66" t="s">
        <v>862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450588.45</v>
      </c>
      <c r="M82" s="64">
        <v>76493.67999999992</v>
      </c>
      <c r="N82" s="65">
        <v>0.16976396088270776</v>
      </c>
      <c r="O82" s="64">
        <v>70210.509999999995</v>
      </c>
      <c r="P82" s="66">
        <v>229</v>
      </c>
      <c r="Q82" s="66" t="s">
        <v>843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52244.870000000366</v>
      </c>
      <c r="M83" s="64">
        <v>27596.50999999982</v>
      </c>
      <c r="N83" s="65">
        <v>0.52821473189615797</v>
      </c>
      <c r="O83" s="64">
        <v>22845.820000000022</v>
      </c>
      <c r="P83" s="66">
        <v>191</v>
      </c>
      <c r="Q83" s="66" t="s">
        <v>854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9886.66</v>
      </c>
      <c r="M84" s="64">
        <v>6789.7499999999991</v>
      </c>
      <c r="N84" s="65">
        <v>0.68675872337068322</v>
      </c>
      <c r="O84" s="64">
        <v>6747.11</v>
      </c>
      <c r="P84" s="66">
        <v>125</v>
      </c>
      <c r="Q84" s="66" t="s">
        <v>849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</v>
      </c>
      <c r="M85" s="64">
        <v>117309.69</v>
      </c>
      <c r="N85" s="65">
        <v>0.86961603507710172</v>
      </c>
      <c r="O85" s="64">
        <v>117309.69</v>
      </c>
      <c r="P85" s="66">
        <v>217</v>
      </c>
      <c r="Q85" s="66" t="s">
        <v>863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218561.44999999841</v>
      </c>
      <c r="M86" s="64">
        <v>38973.299999999901</v>
      </c>
      <c r="N86" s="65">
        <v>0.17831735651461034</v>
      </c>
      <c r="O86" s="64">
        <v>37323.079999999922</v>
      </c>
      <c r="P86" s="66">
        <v>334</v>
      </c>
      <c r="Q86" s="66" t="s">
        <v>861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5058788.0400000187</v>
      </c>
      <c r="M87" s="64">
        <v>1026876.16</v>
      </c>
      <c r="N87" s="65">
        <v>0.20298857194261816</v>
      </c>
      <c r="O87" s="64">
        <v>1002703.61</v>
      </c>
      <c r="P87" s="66">
        <v>7</v>
      </c>
      <c r="Q87" s="66" t="s">
        <v>850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107885725.0000003</v>
      </c>
      <c r="M88" s="64">
        <v>9106962.5899999961</v>
      </c>
      <c r="N88" s="65">
        <v>8.4413045284721128E-2</v>
      </c>
      <c r="O88" s="64">
        <v>9106962.5899999961</v>
      </c>
      <c r="P88" s="66">
        <v>333</v>
      </c>
      <c r="Q88" s="66" t="s">
        <v>842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61403.74</v>
      </c>
      <c r="M89" s="64">
        <v>53692.23</v>
      </c>
      <c r="N89" s="65">
        <v>0.87441302435323975</v>
      </c>
      <c r="O89" s="64">
        <v>53036.640000000007</v>
      </c>
      <c r="P89" s="66">
        <v>173</v>
      </c>
      <c r="Q89" s="66" t="s">
        <v>864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412449.62000000011</v>
      </c>
      <c r="M90" s="64">
        <v>334662.57</v>
      </c>
      <c r="N90" s="65">
        <v>0.81140229926748364</v>
      </c>
      <c r="O90" s="64">
        <v>328474.36</v>
      </c>
      <c r="P90" s="66">
        <v>176</v>
      </c>
      <c r="Q90" s="66" t="s">
        <v>852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849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</v>
      </c>
      <c r="M92" s="64">
        <v>16225.81000000001</v>
      </c>
      <c r="N92" s="65">
        <v>0.10167389167988171</v>
      </c>
      <c r="O92" s="64">
        <v>15035.000000000009</v>
      </c>
      <c r="P92" s="66">
        <v>132</v>
      </c>
      <c r="Q92" s="66" t="s">
        <v>856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26219.87999999999</v>
      </c>
      <c r="M93" s="64">
        <v>14684.06</v>
      </c>
      <c r="N93" s="65">
        <v>0.56003536248068275</v>
      </c>
      <c r="O93" s="64">
        <v>11353.65</v>
      </c>
      <c r="P93" s="66">
        <v>164</v>
      </c>
      <c r="Q93" s="66" t="s">
        <v>857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1131.559999999999</v>
      </c>
      <c r="N94" s="65">
        <v>0.58085910229559312</v>
      </c>
      <c r="O94" s="64">
        <v>1068.5899999999999</v>
      </c>
      <c r="P94" s="66">
        <v>88</v>
      </c>
      <c r="Q94" s="66" t="s">
        <v>861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187984335.5000059</v>
      </c>
      <c r="M95" s="64">
        <v>79059970.629994944</v>
      </c>
      <c r="N95" s="65">
        <v>0.42056680105663624</v>
      </c>
      <c r="O95" s="64">
        <v>76902673.999995932</v>
      </c>
      <c r="P95" s="66">
        <v>2</v>
      </c>
      <c r="Q95" s="66" t="s">
        <v>842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852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865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852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221143.67999999991</v>
      </c>
      <c r="M99" s="64">
        <v>23784.71</v>
      </c>
      <c r="N99" s="65">
        <v>0.10755319799326848</v>
      </c>
      <c r="O99" s="64">
        <v>23646.06</v>
      </c>
      <c r="P99" s="66">
        <v>44</v>
      </c>
      <c r="Q99" s="66" t="s">
        <v>853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844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46674.139999999992</v>
      </c>
      <c r="M101" s="64">
        <v>6570.97</v>
      </c>
      <c r="N101" s="65">
        <v>0.14078395445529368</v>
      </c>
      <c r="O101" s="64">
        <v>6570.97</v>
      </c>
      <c r="P101" s="66">
        <v>103</v>
      </c>
      <c r="Q101" s="66" t="s">
        <v>858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180852.50000000029</v>
      </c>
      <c r="M102" s="64">
        <v>82208.810000000056</v>
      </c>
      <c r="N102" s="65">
        <v>0.45456275141344421</v>
      </c>
      <c r="O102" s="64">
        <v>76744.560000000041</v>
      </c>
      <c r="P102" s="66">
        <v>149</v>
      </c>
      <c r="Q102" s="66" t="s">
        <v>849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13488.86000000001</v>
      </c>
      <c r="M103" s="64">
        <v>6100.0299999999988</v>
      </c>
      <c r="N103" s="65">
        <v>0.45222724529723002</v>
      </c>
      <c r="O103" s="64">
        <v>5857.2999999999984</v>
      </c>
      <c r="P103" s="66">
        <v>12</v>
      </c>
      <c r="Q103" s="66" t="s">
        <v>848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844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296427.81999999331</v>
      </c>
      <c r="M105" s="64">
        <v>19808.150000000071</v>
      </c>
      <c r="N105" s="65">
        <v>6.6822844090681219E-2</v>
      </c>
      <c r="O105" s="64">
        <v>18703.030000000061</v>
      </c>
      <c r="P105" s="66">
        <v>89</v>
      </c>
      <c r="Q105" s="66" t="s">
        <v>844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378766.49000000238</v>
      </c>
      <c r="M106" s="64">
        <v>43701.460000000137</v>
      </c>
      <c r="N106" s="65">
        <v>0.11537836940115759</v>
      </c>
      <c r="O106" s="64">
        <v>42608.070000000123</v>
      </c>
      <c r="P106" s="66">
        <v>57</v>
      </c>
      <c r="Q106" s="66" t="s">
        <v>843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574508.1800000004</v>
      </c>
      <c r="M107" s="64">
        <v>365302.12999999878</v>
      </c>
      <c r="N107" s="65">
        <v>0.63585192120327783</v>
      </c>
      <c r="O107" s="64">
        <v>344459.58999999968</v>
      </c>
      <c r="P107" s="66">
        <v>81</v>
      </c>
      <c r="Q107" s="66" t="s">
        <v>863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491912.4200000033</v>
      </c>
      <c r="M108" s="64">
        <v>302028.43000000191</v>
      </c>
      <c r="N108" s="65">
        <v>0.61398821765874478</v>
      </c>
      <c r="O108" s="64">
        <v>302028.43000000191</v>
      </c>
      <c r="P108" s="66">
        <v>6</v>
      </c>
      <c r="Q108" s="66" t="s">
        <v>850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854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617415.15000000061</v>
      </c>
      <c r="M110" s="64">
        <v>84061.830000000104</v>
      </c>
      <c r="N110" s="65">
        <v>0.13615122660984269</v>
      </c>
      <c r="O110" s="64">
        <v>83019.090000000113</v>
      </c>
      <c r="P110" s="66">
        <v>231</v>
      </c>
      <c r="Q110" s="66" t="s">
        <v>861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844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3418869.659999968</v>
      </c>
      <c r="M112" s="64">
        <v>1333410.550000018</v>
      </c>
      <c r="N112" s="65">
        <v>0.39001502911931146</v>
      </c>
      <c r="O112" s="64">
        <v>1309643.9900000161</v>
      </c>
      <c r="P112" s="66">
        <v>47</v>
      </c>
      <c r="Q112" s="66" t="s">
        <v>850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85257.719999999899</v>
      </c>
      <c r="N113" s="65">
        <v>0.20410189222786931</v>
      </c>
      <c r="O113" s="64">
        <v>77494.650000000096</v>
      </c>
      <c r="P113" s="66">
        <v>179</v>
      </c>
      <c r="Q113" s="66" t="s">
        <v>851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59117.56</v>
      </c>
      <c r="M114" s="64">
        <v>31343.95</v>
      </c>
      <c r="N114" s="65">
        <v>0.53019694994177702</v>
      </c>
      <c r="O114" s="64">
        <v>31343.95</v>
      </c>
      <c r="P114" s="66">
        <v>103</v>
      </c>
      <c r="Q114" s="66" t="s">
        <v>848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4013.2799999999902</v>
      </c>
      <c r="N115" s="65">
        <v>0.32353941778254081</v>
      </c>
      <c r="O115" s="64">
        <v>3874.919999999991</v>
      </c>
      <c r="P115" s="66">
        <v>185</v>
      </c>
      <c r="Q115" s="66" t="s">
        <v>864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19013.52</v>
      </c>
      <c r="P116" s="66">
        <v>64</v>
      </c>
      <c r="Q116" s="66" t="s">
        <v>843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2566391.119999982</v>
      </c>
      <c r="M117" s="64">
        <v>149709.37999999951</v>
      </c>
      <c r="N117" s="65">
        <v>5.8334592429543849E-2</v>
      </c>
      <c r="O117" s="64">
        <v>145298.5299999995</v>
      </c>
      <c r="P117" s="66">
        <v>44</v>
      </c>
      <c r="Q117" s="66" t="s">
        <v>843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162702.3300000001</v>
      </c>
      <c r="M118" s="64">
        <v>47491.149999999987</v>
      </c>
      <c r="N118" s="65">
        <v>0.29188979653825459</v>
      </c>
      <c r="O118" s="64">
        <v>45012.13</v>
      </c>
      <c r="P118" s="66">
        <v>102</v>
      </c>
      <c r="Q118" s="66" t="s">
        <v>856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851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362544.75000000017</v>
      </c>
      <c r="M120" s="64">
        <v>33068.659999999967</v>
      </c>
      <c r="N120" s="65">
        <v>9.121262961330967E-2</v>
      </c>
      <c r="O120" s="64">
        <v>32084.659999999982</v>
      </c>
      <c r="P120" s="66">
        <v>101</v>
      </c>
      <c r="Q120" s="66" t="s">
        <v>846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57139.989999999962</v>
      </c>
      <c r="M121" s="64">
        <v>21785.12999999999</v>
      </c>
      <c r="N121" s="65">
        <v>0.38125890466554169</v>
      </c>
      <c r="O121" s="64">
        <v>18510.899999999991</v>
      </c>
      <c r="P121" s="66">
        <v>227</v>
      </c>
      <c r="Q121" s="66" t="s">
        <v>848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2808964.99</v>
      </c>
      <c r="M122" s="64">
        <v>161170.03</v>
      </c>
      <c r="N122" s="65">
        <v>5.737701629382002E-2</v>
      </c>
      <c r="O122" s="64">
        <v>159991.31</v>
      </c>
      <c r="P122" s="66">
        <v>140</v>
      </c>
      <c r="Q122" s="66" t="s">
        <v>843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202569.3399999986</v>
      </c>
      <c r="M123" s="64">
        <v>32931.089999999931</v>
      </c>
      <c r="N123" s="65">
        <v>0.16256700051449127</v>
      </c>
      <c r="O123" s="64">
        <v>27910.23999999998</v>
      </c>
      <c r="P123" s="66">
        <v>199</v>
      </c>
      <c r="Q123" s="66" t="s">
        <v>848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428039.64000000007</v>
      </c>
      <c r="M124" s="64">
        <v>218060.85</v>
      </c>
      <c r="N124" s="65">
        <v>0.50944078450304264</v>
      </c>
      <c r="O124" s="64">
        <v>218060.85</v>
      </c>
      <c r="P124" s="66">
        <v>44</v>
      </c>
      <c r="Q124" s="66" t="s">
        <v>855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857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27923.58999999956</v>
      </c>
      <c r="M126" s="64">
        <v>19414.139999999661</v>
      </c>
      <c r="N126" s="65">
        <v>0.69525945625186325</v>
      </c>
      <c r="O126" s="64">
        <v>19414.139999999661</v>
      </c>
      <c r="P126" s="66">
        <v>16</v>
      </c>
      <c r="Q126" s="66" t="s">
        <v>856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4961203.3199999845</v>
      </c>
      <c r="M127" s="64">
        <v>4663687.3599999854</v>
      </c>
      <c r="N127" s="65">
        <v>0.94003149219854998</v>
      </c>
      <c r="O127" s="64">
        <v>4663687.3599999854</v>
      </c>
      <c r="P127" s="66">
        <v>16</v>
      </c>
      <c r="Q127" s="66" t="s">
        <v>850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321079.55</v>
      </c>
      <c r="M128" s="64">
        <v>91827.19</v>
      </c>
      <c r="N128" s="65">
        <v>0.28599513734213222</v>
      </c>
      <c r="O128" s="64">
        <v>90787.520000000004</v>
      </c>
      <c r="P128" s="66">
        <v>50</v>
      </c>
      <c r="Q128" s="66" t="s">
        <v>855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1433798.750000003</v>
      </c>
      <c r="M129" s="64">
        <v>112164.34</v>
      </c>
      <c r="N129" s="65">
        <v>7.8228789082149613E-2</v>
      </c>
      <c r="O129" s="64">
        <v>108118.31</v>
      </c>
      <c r="P129" s="66">
        <v>82</v>
      </c>
      <c r="Q129" s="66" t="s">
        <v>850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863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866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19268.97</v>
      </c>
      <c r="N132" s="65">
        <v>0.31154065168022665</v>
      </c>
      <c r="O132" s="64">
        <v>14600.19</v>
      </c>
      <c r="P132" s="66">
        <v>298</v>
      </c>
      <c r="Q132" s="66" t="s">
        <v>843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</v>
      </c>
      <c r="M133" s="64">
        <v>34587.310000000019</v>
      </c>
      <c r="N133" s="65">
        <v>0.66564095971375437</v>
      </c>
      <c r="O133" s="64">
        <v>34257.040000000023</v>
      </c>
      <c r="P133" s="66">
        <v>197</v>
      </c>
      <c r="Q133" s="66" t="s">
        <v>857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</v>
      </c>
      <c r="M134" s="64">
        <v>83722.140000000014</v>
      </c>
      <c r="N134" s="65">
        <v>0.88968392586695222</v>
      </c>
      <c r="O134" s="64">
        <v>83722.140000000014</v>
      </c>
      <c r="P134" s="66">
        <v>220</v>
      </c>
      <c r="Q134" s="66" t="s">
        <v>849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72579.909999999625</v>
      </c>
      <c r="N135" s="65">
        <v>0.55213909662384408</v>
      </c>
      <c r="O135" s="64">
        <v>72579.909999999625</v>
      </c>
      <c r="P135" s="66">
        <v>405</v>
      </c>
      <c r="Q135" s="66" t="s">
        <v>864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17374876.079999872</v>
      </c>
      <c r="M136" s="64">
        <v>4788029.9999999832</v>
      </c>
      <c r="N136" s="65">
        <v>0.27557203734600788</v>
      </c>
      <c r="O136" s="64">
        <v>4751855.2699999828</v>
      </c>
      <c r="P136" s="66">
        <v>3</v>
      </c>
      <c r="Q136" s="66" t="s">
        <v>848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848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854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236224.57</v>
      </c>
      <c r="M139" s="64">
        <v>21153.95</v>
      </c>
      <c r="N139" s="65">
        <v>8.9550168299597291E-2</v>
      </c>
      <c r="O139" s="64">
        <v>21102.86</v>
      </c>
      <c r="P139" s="66">
        <v>136</v>
      </c>
      <c r="Q139" s="66" t="s">
        <v>843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304574.88</v>
      </c>
      <c r="M140" s="64">
        <v>255846.03999999989</v>
      </c>
      <c r="N140" s="65">
        <v>0.84001031207826427</v>
      </c>
      <c r="O140" s="64">
        <v>255846.03999999989</v>
      </c>
      <c r="P140" s="66">
        <v>307</v>
      </c>
      <c r="Q140" s="66" t="s">
        <v>867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36671.689999999988</v>
      </c>
      <c r="M141" s="64">
        <v>29377.88</v>
      </c>
      <c r="N141" s="65">
        <v>0.80110515768430668</v>
      </c>
      <c r="O141" s="64">
        <v>29377.88</v>
      </c>
      <c r="P141" s="66">
        <v>61</v>
      </c>
      <c r="Q141" s="66" t="s">
        <v>856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21507.790000000099</v>
      </c>
      <c r="M142" s="64">
        <v>5951.2600000000739</v>
      </c>
      <c r="N142" s="65">
        <v>0.276702534291066</v>
      </c>
      <c r="O142" s="64">
        <v>5951.2600000000739</v>
      </c>
      <c r="P142" s="66">
        <v>176</v>
      </c>
      <c r="Q142" s="66" t="s">
        <v>852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6092586.6599999769</v>
      </c>
      <c r="M143" s="64">
        <v>872695.8000000061</v>
      </c>
      <c r="N143" s="65">
        <v>0.1432389637934193</v>
      </c>
      <c r="O143" s="64">
        <v>854771.22000000556</v>
      </c>
      <c r="P143" s="66">
        <v>9</v>
      </c>
      <c r="Q143" s="66" t="s">
        <v>848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9524.0499999999993</v>
      </c>
      <c r="P144" s="66">
        <v>106</v>
      </c>
      <c r="Q144" s="66" t="s">
        <v>861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850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7478.1900000000023</v>
      </c>
      <c r="M146" s="64">
        <v>6385.6500000000005</v>
      </c>
      <c r="N146" s="65">
        <v>0.85390315036125031</v>
      </c>
      <c r="O146" s="64">
        <v>6385.6500000000005</v>
      </c>
      <c r="P146" s="66">
        <v>161</v>
      </c>
      <c r="Q146" s="66" t="s">
        <v>860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76188.989999999932</v>
      </c>
      <c r="N147" s="65">
        <v>0.37435881788113434</v>
      </c>
      <c r="O147" s="64">
        <v>75573.029999999912</v>
      </c>
      <c r="P147" s="66">
        <v>73</v>
      </c>
      <c r="Q147" s="66" t="s">
        <v>851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288409.95000000013</v>
      </c>
      <c r="M148" s="64">
        <v>49302.86</v>
      </c>
      <c r="N148" s="65">
        <v>0.17094715352226919</v>
      </c>
      <c r="O148" s="64">
        <v>45956.38</v>
      </c>
      <c r="P148" s="66">
        <v>94</v>
      </c>
      <c r="Q148" s="66" t="s">
        <v>857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854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9124.0100000000093</v>
      </c>
      <c r="N150" s="65">
        <v>0.29489785892236337</v>
      </c>
      <c r="O150" s="64">
        <v>8956.4100000000089</v>
      </c>
      <c r="P150" s="66">
        <v>13</v>
      </c>
      <c r="Q150" s="66" t="s">
        <v>855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509205.40000000631</v>
      </c>
      <c r="M151" s="64">
        <v>263787.74</v>
      </c>
      <c r="N151" s="65">
        <v>0.51803798624287312</v>
      </c>
      <c r="O151" s="64">
        <v>241230.9899999999</v>
      </c>
      <c r="P151" s="66">
        <v>149</v>
      </c>
      <c r="Q151" s="66" t="s">
        <v>846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157466.8700000002</v>
      </c>
      <c r="M152" s="64">
        <v>97910.160000001357</v>
      </c>
      <c r="N152" s="65">
        <v>0.62178260100045957</v>
      </c>
      <c r="O152" s="64">
        <v>94523.720000001209</v>
      </c>
      <c r="P152" s="66">
        <v>176</v>
      </c>
      <c r="Q152" s="66" t="s">
        <v>844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863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1889841.3500001291</v>
      </c>
      <c r="M154" s="64">
        <v>333274.86000000063</v>
      </c>
      <c r="N154" s="65">
        <v>0.17635070795756366</v>
      </c>
      <c r="O154" s="64">
        <v>316007.41999999929</v>
      </c>
      <c r="P154" s="66">
        <v>83</v>
      </c>
      <c r="Q154" s="66" t="s">
        <v>853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44843.489999999787</v>
      </c>
      <c r="M155" s="64">
        <v>18435.56999999996</v>
      </c>
      <c r="N155" s="65">
        <v>0.41110917103017736</v>
      </c>
      <c r="O155" s="64">
        <v>17852.689999999959</v>
      </c>
      <c r="P155" s="66">
        <v>71</v>
      </c>
      <c r="Q155" s="66" t="s">
        <v>847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357030.27000000043</v>
      </c>
      <c r="M156" s="64">
        <v>88381.799999999988</v>
      </c>
      <c r="N156" s="65">
        <v>0.2475470777309719</v>
      </c>
      <c r="O156" s="64">
        <v>85183.439999999988</v>
      </c>
      <c r="P156" s="66">
        <v>39</v>
      </c>
      <c r="Q156" s="66" t="s">
        <v>854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4680.2</v>
      </c>
      <c r="M157" s="64">
        <v>2917.26</v>
      </c>
      <c r="N157" s="65">
        <v>0.62331951625998894</v>
      </c>
      <c r="O157" s="64">
        <v>2850.62</v>
      </c>
      <c r="P157" s="66">
        <v>100</v>
      </c>
      <c r="Q157" s="66" t="s">
        <v>856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9190147.8600000218</v>
      </c>
      <c r="M158" s="64">
        <v>1868838.0300000019</v>
      </c>
      <c r="N158" s="65">
        <v>0.20335233539974812</v>
      </c>
      <c r="O158" s="64">
        <v>1856459.940000002</v>
      </c>
      <c r="P158" s="66">
        <v>122</v>
      </c>
      <c r="Q158" s="66" t="s">
        <v>843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11571.080000000011</v>
      </c>
      <c r="M159" s="64">
        <v>5062.74</v>
      </c>
      <c r="N159" s="65">
        <v>0.437533920774897</v>
      </c>
      <c r="O159" s="64">
        <v>3373.27</v>
      </c>
      <c r="P159" s="66">
        <v>117</v>
      </c>
      <c r="Q159" s="66" t="s">
        <v>852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26166.72999999997</v>
      </c>
      <c r="N160" s="65">
        <v>0.72322822871793224</v>
      </c>
      <c r="O160" s="64">
        <v>23404.739999999969</v>
      </c>
      <c r="P160" s="66">
        <v>180</v>
      </c>
      <c r="Q160" s="66" t="s">
        <v>844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86032.870000000083</v>
      </c>
      <c r="M161" s="64">
        <v>63427.710000000006</v>
      </c>
      <c r="N161" s="65">
        <v>0.73724972792375687</v>
      </c>
      <c r="O161" s="64">
        <v>60747.910000000011</v>
      </c>
      <c r="P161" s="66">
        <v>182</v>
      </c>
      <c r="Q161" s="66" t="s">
        <v>857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9256.7700000000041</v>
      </c>
      <c r="N162" s="65">
        <v>0.39694400836360405</v>
      </c>
      <c r="O162" s="64">
        <v>7637.0100000000029</v>
      </c>
      <c r="P162" s="66">
        <v>6</v>
      </c>
      <c r="Q162" s="66" t="s">
        <v>854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351272.50999999908</v>
      </c>
      <c r="M163" s="64">
        <v>128718.69000000029</v>
      </c>
      <c r="N163" s="65">
        <v>0.36643542075068908</v>
      </c>
      <c r="O163" s="64">
        <v>114614.9800000002</v>
      </c>
      <c r="P163" s="66">
        <v>108</v>
      </c>
      <c r="Q163" s="66" t="s">
        <v>856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</v>
      </c>
      <c r="M164" s="64">
        <v>35509.599999999977</v>
      </c>
      <c r="N164" s="65">
        <v>0.34885926842866627</v>
      </c>
      <c r="O164" s="64">
        <v>32454.319999999989</v>
      </c>
      <c r="P164" s="66">
        <v>65</v>
      </c>
      <c r="Q164" s="66" t="s">
        <v>856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43574.130000000077</v>
      </c>
      <c r="M165" s="64">
        <v>26832.03000000001</v>
      </c>
      <c r="N165" s="65">
        <v>0.6157789036751844</v>
      </c>
      <c r="O165" s="64">
        <v>22409.660000000011</v>
      </c>
      <c r="P165" s="66">
        <v>129</v>
      </c>
      <c r="Q165" s="66" t="s">
        <v>853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643</v>
      </c>
      <c r="J166" s="23">
        <v>42837</v>
      </c>
      <c r="K166" s="23">
        <v>42863</v>
      </c>
      <c r="L166" s="64">
        <v>516599.3299999985</v>
      </c>
      <c r="M166" s="64">
        <v>155416.47</v>
      </c>
      <c r="N166" s="65">
        <v>0.300845279841924</v>
      </c>
      <c r="O166" s="64">
        <v>145899.30999999971</v>
      </c>
      <c r="P166" s="66">
        <v>104</v>
      </c>
      <c r="Q166" s="66" t="s">
        <v>852</v>
      </c>
      <c r="R166" s="66">
        <v>33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752</v>
      </c>
      <c r="J167" s="23">
        <v>43046</v>
      </c>
      <c r="K167" s="23">
        <v>43066</v>
      </c>
      <c r="L167" s="64">
        <v>8163002.7300000051</v>
      </c>
      <c r="M167" s="64">
        <v>1572881.51</v>
      </c>
      <c r="N167" s="65">
        <v>0.19268418277253216</v>
      </c>
      <c r="O167" s="64">
        <v>1567192.790000001</v>
      </c>
      <c r="P167" s="66">
        <v>53</v>
      </c>
      <c r="Q167" s="66" t="s">
        <v>856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753</v>
      </c>
      <c r="H168" t="s">
        <v>211</v>
      </c>
      <c r="I168" t="s">
        <v>754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843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755</v>
      </c>
      <c r="J169" s="23">
        <v>42824</v>
      </c>
      <c r="K169" s="23">
        <v>42849</v>
      </c>
      <c r="L169" s="64">
        <v>108232.9399999999</v>
      </c>
      <c r="M169" s="64">
        <v>55662.850000000013</v>
      </c>
      <c r="N169" s="65">
        <v>0.51428751727524047</v>
      </c>
      <c r="O169" s="64">
        <v>52658.84</v>
      </c>
      <c r="P169" s="66">
        <v>182</v>
      </c>
      <c r="Q169" s="66" t="s">
        <v>846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756</v>
      </c>
      <c r="J170" s="23">
        <v>42781</v>
      </c>
      <c r="K170" s="23">
        <v>42800</v>
      </c>
      <c r="L170" s="64">
        <v>99712.559999999983</v>
      </c>
      <c r="M170" s="64">
        <v>70178.67999999992</v>
      </c>
      <c r="N170" s="65">
        <v>0.70380983097816296</v>
      </c>
      <c r="O170" s="64">
        <v>65796.209999999977</v>
      </c>
      <c r="P170" s="66">
        <v>143</v>
      </c>
      <c r="Q170" s="66" t="s">
        <v>851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757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844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93646.379999998884</v>
      </c>
      <c r="M172" s="64">
        <v>59705.910000000324</v>
      </c>
      <c r="N172" s="65">
        <v>0.6375677308615777</v>
      </c>
      <c r="O172" s="64">
        <v>57234.280000000297</v>
      </c>
      <c r="P172" s="66">
        <v>91</v>
      </c>
      <c r="Q172" s="66" t="s">
        <v>851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758</v>
      </c>
      <c r="J173" s="23">
        <v>44693</v>
      </c>
      <c r="K173" s="23">
        <v>44698</v>
      </c>
      <c r="L173" s="64">
        <v>36801.609999999993</v>
      </c>
      <c r="M173" s="64">
        <v>12566.28</v>
      </c>
      <c r="N173" s="65">
        <v>0.34146006112232596</v>
      </c>
      <c r="O173" s="64">
        <v>12070.13000000001</v>
      </c>
      <c r="P173" s="66">
        <v>20</v>
      </c>
      <c r="Q173" s="66" t="s">
        <v>843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759</v>
      </c>
      <c r="J174" s="23">
        <v>42824</v>
      </c>
      <c r="K174" s="23">
        <v>42842</v>
      </c>
      <c r="L174" s="64">
        <v>10859.670000000009</v>
      </c>
      <c r="M174" s="64">
        <v>9351.6300000000065</v>
      </c>
      <c r="N174" s="65">
        <v>0.86113390185889616</v>
      </c>
      <c r="O174" s="64">
        <v>9288.5700000000052</v>
      </c>
      <c r="P174" s="66">
        <v>343</v>
      </c>
      <c r="Q174" s="66" t="s">
        <v>852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723657.24999999942</v>
      </c>
      <c r="M175" s="64">
        <v>672108.71999999986</v>
      </c>
      <c r="N175" s="65">
        <v>0.92876665023393379</v>
      </c>
      <c r="O175" s="64">
        <v>668546.57999999984</v>
      </c>
      <c r="P175" s="66">
        <v>82</v>
      </c>
      <c r="Q175" s="66" t="s">
        <v>861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860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78695.109999999593</v>
      </c>
      <c r="N177" s="65">
        <v>0.19418307335942087</v>
      </c>
      <c r="O177" s="64">
        <v>74953.109999999637</v>
      </c>
      <c r="P177" s="66">
        <v>150</v>
      </c>
      <c r="Q177" s="66" t="s">
        <v>861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760</v>
      </c>
      <c r="J178" s="23">
        <v>43487</v>
      </c>
      <c r="K178" s="23">
        <v>43493</v>
      </c>
      <c r="L178" s="64">
        <v>356759.68000000011</v>
      </c>
      <c r="M178" s="64">
        <v>45415.93</v>
      </c>
      <c r="N178" s="65">
        <v>0.12730118493210887</v>
      </c>
      <c r="O178" s="64">
        <v>44564.419999999976</v>
      </c>
      <c r="P178" s="66">
        <v>74</v>
      </c>
      <c r="Q178" s="66" t="s">
        <v>857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761</v>
      </c>
      <c r="J179" s="23">
        <v>43326</v>
      </c>
      <c r="K179" s="23">
        <v>43339</v>
      </c>
      <c r="L179" s="64">
        <v>5859.1600000000017</v>
      </c>
      <c r="M179" s="64">
        <v>2138.6899999999991</v>
      </c>
      <c r="N179" s="65">
        <v>0.36501648700496292</v>
      </c>
      <c r="O179" s="64">
        <v>1868.299999999999</v>
      </c>
      <c r="P179" s="66">
        <v>548</v>
      </c>
      <c r="Q179" s="66" t="s">
        <v>857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65359.09000000004</v>
      </c>
      <c r="M180" s="64">
        <v>24107.799999999959</v>
      </c>
      <c r="N180" s="65">
        <v>0.36885152470757998</v>
      </c>
      <c r="O180" s="64">
        <v>22451.519999999971</v>
      </c>
      <c r="P180" s="66">
        <v>87</v>
      </c>
      <c r="Q180" s="66" t="s">
        <v>851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762</v>
      </c>
      <c r="J181" s="23">
        <v>43168</v>
      </c>
      <c r="K181" s="23">
        <v>43192</v>
      </c>
      <c r="L181" s="64">
        <v>225729.59</v>
      </c>
      <c r="M181" s="64">
        <v>39473.470000000008</v>
      </c>
      <c r="N181" s="65">
        <v>0.17487060513422281</v>
      </c>
      <c r="O181" s="64">
        <v>38272.15</v>
      </c>
      <c r="P181" s="66">
        <v>100</v>
      </c>
      <c r="Q181" s="66" t="s">
        <v>857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3497.1899999999991</v>
      </c>
      <c r="M182" s="64">
        <v>3097.329999999999</v>
      </c>
      <c r="N182" s="65">
        <v>0.88566248902690436</v>
      </c>
      <c r="O182" s="64">
        <v>2966.34</v>
      </c>
      <c r="P182" s="66">
        <v>161</v>
      </c>
      <c r="Q182" s="66" t="s">
        <v>862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</v>
      </c>
      <c r="N183" s="65">
        <v>0.53532241815328307</v>
      </c>
      <c r="O183" s="64">
        <v>6248.84</v>
      </c>
      <c r="P183" s="66">
        <v>176</v>
      </c>
      <c r="Q183" s="66" t="s">
        <v>851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763</v>
      </c>
      <c r="J184" s="23">
        <v>42761</v>
      </c>
      <c r="K184" s="23">
        <v>42779</v>
      </c>
      <c r="L184" s="64">
        <v>8922.7000000000007</v>
      </c>
      <c r="M184" s="64">
        <v>7183.5400000000009</v>
      </c>
      <c r="N184" s="65">
        <v>0.8050859044907932</v>
      </c>
      <c r="O184" s="64">
        <v>7169.630000000001</v>
      </c>
      <c r="P184" s="66">
        <v>130</v>
      </c>
      <c r="Q184" s="66" t="s">
        <v>862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764</v>
      </c>
      <c r="H185" t="s">
        <v>211</v>
      </c>
      <c r="I185" t="s">
        <v>765</v>
      </c>
      <c r="J185" s="23">
        <v>45034</v>
      </c>
      <c r="K185" s="23">
        <v>45036</v>
      </c>
      <c r="L185" s="64">
        <v>11917.14000000001</v>
      </c>
      <c r="M185" s="64">
        <v>5843.9000000000078</v>
      </c>
      <c r="N185" s="65">
        <v>0.49037772485680314</v>
      </c>
      <c r="O185" s="64">
        <v>5082.9700000000066</v>
      </c>
      <c r="P185" s="66">
        <v>40</v>
      </c>
      <c r="Q185" s="66" t="s">
        <v>843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766</v>
      </c>
      <c r="J186" s="23">
        <v>43607</v>
      </c>
      <c r="K186" s="23">
        <v>43619</v>
      </c>
      <c r="L186" s="64">
        <v>87499.780000000246</v>
      </c>
      <c r="M186" s="64">
        <v>12311.51000000002</v>
      </c>
      <c r="N186" s="65">
        <v>0.14070332519693177</v>
      </c>
      <c r="O186" s="64">
        <v>10985.19000000001</v>
      </c>
      <c r="P186" s="66">
        <v>228</v>
      </c>
      <c r="Q186" s="66" t="s">
        <v>845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767</v>
      </c>
      <c r="J187" s="23">
        <v>42646</v>
      </c>
      <c r="K187" s="23">
        <v>42667</v>
      </c>
      <c r="L187" s="64">
        <v>3980.85</v>
      </c>
      <c r="M187" s="64">
        <v>2446.61</v>
      </c>
      <c r="N187" s="65">
        <v>0.61459487295426862</v>
      </c>
      <c r="O187" s="64">
        <v>2348.61</v>
      </c>
      <c r="P187" s="66">
        <v>115</v>
      </c>
      <c r="Q187" s="66" t="s">
        <v>864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768</v>
      </c>
      <c r="H188" t="s">
        <v>211</v>
      </c>
      <c r="I188" t="s">
        <v>769</v>
      </c>
      <c r="J188" s="23">
        <v>44186</v>
      </c>
      <c r="K188" s="23">
        <v>44193</v>
      </c>
      <c r="L188" s="64">
        <v>1904696.450000003</v>
      </c>
      <c r="M188" s="64">
        <v>219562.21999999959</v>
      </c>
      <c r="N188" s="65">
        <v>0.11527412675127276</v>
      </c>
      <c r="O188" s="64">
        <v>215438.71999999959</v>
      </c>
      <c r="P188" s="66">
        <v>20</v>
      </c>
      <c r="Q188" s="66" t="s">
        <v>845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770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3595.76</v>
      </c>
      <c r="P189" s="66">
        <v>485</v>
      </c>
      <c r="Q189" s="66" t="s">
        <v>856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771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850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772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1074489.120000002</v>
      </c>
      <c r="M191" s="64">
        <v>170893.58</v>
      </c>
      <c r="N191" s="65">
        <v>0.1590463568397972</v>
      </c>
      <c r="O191" s="64">
        <v>167192.76</v>
      </c>
      <c r="P191" s="66">
        <v>12</v>
      </c>
      <c r="Q191" s="66" t="s">
        <v>856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773</v>
      </c>
      <c r="J192" s="23">
        <v>43452</v>
      </c>
      <c r="K192" s="23">
        <v>43472</v>
      </c>
      <c r="L192" s="64">
        <v>102280.22</v>
      </c>
      <c r="M192" s="64">
        <v>7122.0099999999966</v>
      </c>
      <c r="N192" s="65">
        <v>6.9632329691899336E-2</v>
      </c>
      <c r="O192" s="64">
        <v>5745.8799999999983</v>
      </c>
      <c r="P192" s="66">
        <v>66</v>
      </c>
      <c r="Q192" s="66" t="s">
        <v>856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774</v>
      </c>
      <c r="J193" s="23">
        <v>42900</v>
      </c>
      <c r="K193" s="23">
        <v>42919</v>
      </c>
      <c r="L193" s="64">
        <v>701419.27000000759</v>
      </c>
      <c r="M193" s="64">
        <v>63170.5099999999</v>
      </c>
      <c r="N193" s="65">
        <v>9.0060984495049901E-2</v>
      </c>
      <c r="O193" s="64">
        <v>60503.719999999921</v>
      </c>
      <c r="P193" s="66">
        <v>110</v>
      </c>
      <c r="Q193" s="66" t="s">
        <v>863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775</v>
      </c>
      <c r="H194" t="s">
        <v>211</v>
      </c>
      <c r="I194" t="s">
        <v>776</v>
      </c>
      <c r="J194" s="23">
        <v>43804</v>
      </c>
      <c r="K194" s="23">
        <v>43810</v>
      </c>
      <c r="L194" s="64">
        <v>691924.00999999966</v>
      </c>
      <c r="M194" s="64">
        <v>132771.72999999989</v>
      </c>
      <c r="N194" s="65">
        <v>0.19188773345211704</v>
      </c>
      <c r="O194" s="64">
        <v>132131.70000000001</v>
      </c>
      <c r="P194" s="66">
        <v>73</v>
      </c>
      <c r="Q194" s="66" t="s">
        <v>853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777</v>
      </c>
      <c r="J195" s="23">
        <v>42865</v>
      </c>
      <c r="K195" s="23">
        <v>42898</v>
      </c>
      <c r="L195" s="64">
        <v>17735.05000000001</v>
      </c>
      <c r="M195" s="64">
        <v>12074.71</v>
      </c>
      <c r="N195" s="65">
        <v>0.68083879098169964</v>
      </c>
      <c r="O195" s="64">
        <v>11966.41</v>
      </c>
      <c r="P195" s="66">
        <v>231</v>
      </c>
      <c r="Q195" s="66" t="s">
        <v>861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778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847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753</v>
      </c>
      <c r="H197" t="s">
        <v>211</v>
      </c>
      <c r="I197" t="s">
        <v>779</v>
      </c>
      <c r="J197" s="23">
        <v>44335</v>
      </c>
      <c r="K197" s="23">
        <v>44341</v>
      </c>
      <c r="L197" s="64">
        <v>53463.640000000043</v>
      </c>
      <c r="M197" s="64">
        <v>7371.920000000001</v>
      </c>
      <c r="N197" s="65">
        <v>0.13788660854367557</v>
      </c>
      <c r="O197" s="64">
        <v>7285.6900000000014</v>
      </c>
      <c r="P197" s="66">
        <v>30</v>
      </c>
      <c r="Q197" s="66" t="s">
        <v>843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780</v>
      </c>
      <c r="J198" s="23">
        <v>41970</v>
      </c>
      <c r="K198" s="23">
        <v>41974</v>
      </c>
      <c r="L198" s="64">
        <v>1049547.150000026</v>
      </c>
      <c r="M198" s="64">
        <v>633013.81000000704</v>
      </c>
      <c r="N198" s="65">
        <v>0.60313041677069146</v>
      </c>
      <c r="O198" s="64">
        <v>633013.81000000704</v>
      </c>
      <c r="P198" s="66">
        <v>129</v>
      </c>
      <c r="Q198" s="66" t="s">
        <v>857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781</v>
      </c>
      <c r="J199" s="23">
        <v>42822</v>
      </c>
      <c r="K199" s="23">
        <v>42842</v>
      </c>
      <c r="L199" s="64">
        <v>12056.290000000041</v>
      </c>
      <c r="M199" s="64">
        <v>6560.1300000000183</v>
      </c>
      <c r="N199" s="65">
        <v>0.54412509984414736</v>
      </c>
      <c r="O199" s="64">
        <v>6081.2300000000132</v>
      </c>
      <c r="P199" s="66">
        <v>207</v>
      </c>
      <c r="Q199" s="66" t="s">
        <v>844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782</v>
      </c>
      <c r="J200" s="23">
        <v>43164</v>
      </c>
      <c r="K200" s="23">
        <v>43178</v>
      </c>
      <c r="L200" s="64">
        <v>613648.30000000668</v>
      </c>
      <c r="M200" s="64">
        <v>165933.0199999999</v>
      </c>
      <c r="N200" s="65">
        <v>0.27040410606531151</v>
      </c>
      <c r="O200" s="64">
        <v>151612.30999999991</v>
      </c>
      <c r="P200" s="66">
        <v>123</v>
      </c>
      <c r="Q200" s="66" t="s">
        <v>853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783</v>
      </c>
      <c r="J201" s="23">
        <v>41978</v>
      </c>
      <c r="K201" s="23">
        <v>41978</v>
      </c>
      <c r="L201" s="64">
        <v>767634.5299999998</v>
      </c>
      <c r="M201" s="64">
        <v>91122.509999999937</v>
      </c>
      <c r="N201" s="65">
        <v>0.11870559027614347</v>
      </c>
      <c r="O201" s="64">
        <v>91122.509999999937</v>
      </c>
      <c r="P201" s="66">
        <v>139</v>
      </c>
      <c r="Q201" s="66" t="s">
        <v>868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784</v>
      </c>
      <c r="J202" s="23">
        <v>43136</v>
      </c>
      <c r="K202" s="23">
        <v>43150</v>
      </c>
      <c r="L202" s="64">
        <v>1847303.860000042</v>
      </c>
      <c r="M202" s="64">
        <v>335624.27000000229</v>
      </c>
      <c r="N202" s="65">
        <v>0.1816833046621765</v>
      </c>
      <c r="O202" s="64">
        <v>314453.17000000167</v>
      </c>
      <c r="P202" s="66">
        <v>114</v>
      </c>
      <c r="Q202" s="66" t="s">
        <v>857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425134.77000000421</v>
      </c>
      <c r="N203" s="65">
        <v>0.25208154984114789</v>
      </c>
      <c r="O203" s="64">
        <v>407259.39000000391</v>
      </c>
      <c r="P203" s="66">
        <v>68</v>
      </c>
      <c r="Q203" s="66" t="s">
        <v>864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785</v>
      </c>
      <c r="J204" s="23">
        <v>42695</v>
      </c>
      <c r="K204" s="23">
        <v>42716</v>
      </c>
      <c r="L204" s="64">
        <v>37610.009999999987</v>
      </c>
      <c r="M204" s="64">
        <v>31401.55999999999</v>
      </c>
      <c r="N204" s="65">
        <v>0.83492559560606339</v>
      </c>
      <c r="O204" s="64">
        <v>30516.659999999989</v>
      </c>
      <c r="P204" s="66">
        <v>152</v>
      </c>
      <c r="Q204" s="66" t="s">
        <v>862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786</v>
      </c>
      <c r="H205" t="s">
        <v>211</v>
      </c>
      <c r="I205" t="s">
        <v>787</v>
      </c>
      <c r="J205" s="23">
        <v>42968</v>
      </c>
      <c r="K205" s="23">
        <v>42989</v>
      </c>
      <c r="L205" s="64">
        <v>386480.40000000008</v>
      </c>
      <c r="M205" s="64">
        <v>89683.459999999977</v>
      </c>
      <c r="N205" s="65">
        <v>0.23205176769636948</v>
      </c>
      <c r="O205" s="64">
        <v>83997.75999999998</v>
      </c>
      <c r="P205" s="66">
        <v>96</v>
      </c>
      <c r="Q205" s="66" t="s">
        <v>851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788</v>
      </c>
      <c r="H206" t="s">
        <v>211</v>
      </c>
      <c r="I206" t="s">
        <v>789</v>
      </c>
      <c r="J206" s="23">
        <v>45278</v>
      </c>
      <c r="K206" s="23">
        <v>45280</v>
      </c>
      <c r="L206" s="64">
        <v>8599065.7099999785</v>
      </c>
      <c r="M206" s="64">
        <v>2517162.8899999778</v>
      </c>
      <c r="N206" s="65">
        <v>0.29272516048722974</v>
      </c>
      <c r="O206" s="64">
        <v>2449875.2799999821</v>
      </c>
      <c r="P206" s="66">
        <v>21</v>
      </c>
      <c r="Q206" s="66" t="s">
        <v>850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43490.939999999973</v>
      </c>
      <c r="M207" s="64">
        <v>27064.61000000003</v>
      </c>
      <c r="N207" s="65">
        <v>0.62230455354609593</v>
      </c>
      <c r="O207" s="64">
        <v>25425.58000000002</v>
      </c>
      <c r="P207" s="66">
        <v>164</v>
      </c>
      <c r="Q207" s="66" t="s">
        <v>847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790</v>
      </c>
      <c r="J208" s="23">
        <v>42157</v>
      </c>
      <c r="K208" s="23">
        <v>42157</v>
      </c>
      <c r="L208" s="64">
        <v>849591.78000002308</v>
      </c>
      <c r="M208" s="64">
        <v>337254.40000000509</v>
      </c>
      <c r="N208" s="65">
        <v>0.39696052614821192</v>
      </c>
      <c r="O208" s="64">
        <v>337254.40000000509</v>
      </c>
      <c r="P208" s="66">
        <v>473</v>
      </c>
      <c r="Q208" s="66" t="s">
        <v>852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791</v>
      </c>
      <c r="J209" s="23">
        <v>42944</v>
      </c>
      <c r="K209" s="23">
        <v>42961</v>
      </c>
      <c r="L209" s="64">
        <v>27092.55000000005</v>
      </c>
      <c r="M209" s="64">
        <v>13856.95</v>
      </c>
      <c r="N209" s="65">
        <v>0.51146717455536572</v>
      </c>
      <c r="O209" s="64">
        <v>13620.13</v>
      </c>
      <c r="P209" s="66">
        <v>257</v>
      </c>
      <c r="Q209" s="66" t="s">
        <v>857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785</v>
      </c>
      <c r="J210" s="23">
        <v>42697</v>
      </c>
      <c r="K210" s="23">
        <v>42723</v>
      </c>
      <c r="L210" s="64">
        <v>451070.23999999941</v>
      </c>
      <c r="M210" s="64">
        <v>64547.300000000207</v>
      </c>
      <c r="N210" s="65">
        <v>0.14309811261323799</v>
      </c>
      <c r="O210" s="64">
        <v>62613.86000000019</v>
      </c>
      <c r="P210" s="66">
        <v>155</v>
      </c>
      <c r="Q210" s="66" t="s">
        <v>851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40727.339999999997</v>
      </c>
      <c r="M211" s="64">
        <v>40637.339999999997</v>
      </c>
      <c r="N211" s="65">
        <v>0.99779018222157401</v>
      </c>
      <c r="O211" s="64">
        <v>40637.339999999997</v>
      </c>
      <c r="P211" s="66">
        <v>195</v>
      </c>
      <c r="Q211" s="66" t="s">
        <v>852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792</v>
      </c>
      <c r="J212" s="23">
        <v>43224</v>
      </c>
      <c r="K212" s="23">
        <v>43248</v>
      </c>
      <c r="L212" s="64">
        <v>2421657.2499999912</v>
      </c>
      <c r="M212" s="64">
        <v>269704.2200000005</v>
      </c>
      <c r="N212" s="65">
        <v>0.11137175585025563</v>
      </c>
      <c r="O212" s="64">
        <v>263192.02000000048</v>
      </c>
      <c r="P212" s="66">
        <v>81</v>
      </c>
      <c r="Q212" s="66" t="s">
        <v>854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793</v>
      </c>
      <c r="J213" s="23">
        <v>43187</v>
      </c>
      <c r="K213" s="23">
        <v>43199</v>
      </c>
      <c r="L213" s="64">
        <v>443631.75999999919</v>
      </c>
      <c r="M213" s="64">
        <v>80734.520000000019</v>
      </c>
      <c r="N213" s="65">
        <v>0.18198543765216485</v>
      </c>
      <c r="O213" s="64">
        <v>79736.410000000033</v>
      </c>
      <c r="P213" s="66">
        <v>55</v>
      </c>
      <c r="Q213" s="66" t="s">
        <v>856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794</v>
      </c>
      <c r="J214" s="23">
        <v>42032</v>
      </c>
      <c r="K214" s="23">
        <v>42032</v>
      </c>
      <c r="L214" s="64">
        <v>28687.009999999951</v>
      </c>
      <c r="M214" s="64">
        <v>19437.619999999959</v>
      </c>
      <c r="N214" s="65">
        <v>0.67757566926633317</v>
      </c>
      <c r="O214" s="64">
        <v>19437.619999999959</v>
      </c>
      <c r="P214" s="66">
        <v>146</v>
      </c>
      <c r="Q214" s="66" t="s">
        <v>849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869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795</v>
      </c>
      <c r="J216" s="23">
        <v>43472</v>
      </c>
      <c r="K216" s="23">
        <v>43479</v>
      </c>
      <c r="L216" s="64">
        <v>1103432.21</v>
      </c>
      <c r="M216" s="64">
        <v>249354.89</v>
      </c>
      <c r="N216" s="65">
        <v>0.22598115927755999</v>
      </c>
      <c r="O216" s="64">
        <v>248548.36</v>
      </c>
      <c r="P216" s="66">
        <v>39</v>
      </c>
      <c r="Q216" s="66" t="s">
        <v>844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796</v>
      </c>
      <c r="H217" t="s">
        <v>211</v>
      </c>
      <c r="I217" t="s">
        <v>797</v>
      </c>
      <c r="J217" s="23">
        <v>43762</v>
      </c>
      <c r="K217" s="23">
        <v>43774</v>
      </c>
      <c r="L217" s="64">
        <v>1476759.670000006</v>
      </c>
      <c r="M217" s="64">
        <v>351471.82000000018</v>
      </c>
      <c r="N217" s="65">
        <v>0.23800204402927577</v>
      </c>
      <c r="O217" s="64">
        <v>126707.6099999999</v>
      </c>
      <c r="P217" s="66">
        <v>148</v>
      </c>
      <c r="Q217" s="66" t="s">
        <v>849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798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856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852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799</v>
      </c>
      <c r="J220" s="23">
        <v>42891</v>
      </c>
      <c r="K220" s="23">
        <v>42912</v>
      </c>
      <c r="L220" s="64">
        <v>67740.52</v>
      </c>
      <c r="M220" s="64">
        <v>21227.01</v>
      </c>
      <c r="N220" s="65">
        <v>0.31335764768265723</v>
      </c>
      <c r="O220" s="64">
        <v>21227.01</v>
      </c>
      <c r="P220" s="66">
        <v>244</v>
      </c>
      <c r="Q220" s="66" t="s">
        <v>853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777</v>
      </c>
      <c r="J221" s="23">
        <v>42865</v>
      </c>
      <c r="K221" s="23">
        <v>42891</v>
      </c>
      <c r="L221" s="64">
        <v>42771.22</v>
      </c>
      <c r="M221" s="64">
        <v>24605.910000000011</v>
      </c>
      <c r="N221" s="65">
        <v>0.57529128231553861</v>
      </c>
      <c r="O221" s="64">
        <v>24453.06</v>
      </c>
      <c r="P221" s="66">
        <v>102</v>
      </c>
      <c r="Q221" s="66" t="s">
        <v>861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874</v>
      </c>
      <c r="J222" s="23">
        <v>42846</v>
      </c>
      <c r="K222" s="23">
        <v>42857</v>
      </c>
      <c r="L222" s="64">
        <v>240142.64999999921</v>
      </c>
      <c r="M222" s="64">
        <v>178816.09</v>
      </c>
      <c r="N222" s="65">
        <v>0.74462445550592782</v>
      </c>
      <c r="O222" s="64">
        <v>167125.4500000003</v>
      </c>
      <c r="P222" s="66">
        <v>132</v>
      </c>
      <c r="Q222" s="66" t="s">
        <v>875</v>
      </c>
      <c r="R222" s="66">
        <v>55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86152.53999999995</v>
      </c>
      <c r="M223" s="64">
        <v>69601.590000000026</v>
      </c>
      <c r="N223" s="65">
        <v>0.80788784637110023</v>
      </c>
      <c r="O223" s="64">
        <v>67376.850000000006</v>
      </c>
      <c r="P223" s="66">
        <v>163</v>
      </c>
      <c r="Q223" s="66" t="s">
        <v>852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800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862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801</v>
      </c>
      <c r="H225" t="s">
        <v>211</v>
      </c>
      <c r="I225" t="s">
        <v>802</v>
      </c>
      <c r="J225" s="23">
        <v>45545</v>
      </c>
      <c r="K225" s="23">
        <v>45547</v>
      </c>
      <c r="L225" s="64">
        <v>52754.339999999989</v>
      </c>
      <c r="M225" s="64">
        <v>31118.570000000029</v>
      </c>
      <c r="N225" s="65">
        <v>0.5898769655728805</v>
      </c>
      <c r="O225" s="64">
        <v>27174.860000000019</v>
      </c>
      <c r="P225" s="66">
        <v>94</v>
      </c>
      <c r="Q225" s="66" t="s">
        <v>843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853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803</v>
      </c>
      <c r="H227" t="s">
        <v>211</v>
      </c>
      <c r="I227" t="s">
        <v>804</v>
      </c>
      <c r="J227" s="23">
        <v>44578</v>
      </c>
      <c r="K227" s="23">
        <v>44580</v>
      </c>
      <c r="L227" s="64">
        <v>199979.26000000059</v>
      </c>
      <c r="M227" s="64">
        <v>126238.79</v>
      </c>
      <c r="N227" s="65">
        <v>0.63125941160098109</v>
      </c>
      <c r="O227" s="64">
        <v>119389.15</v>
      </c>
      <c r="P227" s="66">
        <v>50</v>
      </c>
      <c r="Q227" s="66" t="s">
        <v>845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805</v>
      </c>
      <c r="J228" s="23">
        <v>42762</v>
      </c>
      <c r="K228" s="23">
        <v>42786</v>
      </c>
      <c r="L228" s="64">
        <v>67199.500000000058</v>
      </c>
      <c r="M228" s="64">
        <v>41115.069999999978</v>
      </c>
      <c r="N228" s="65">
        <v>0.61183595116035006</v>
      </c>
      <c r="O228" s="64">
        <v>39033.15</v>
      </c>
      <c r="P228" s="66">
        <v>309</v>
      </c>
      <c r="Q228" s="66" t="s">
        <v>844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806</v>
      </c>
      <c r="J229" s="23">
        <v>43384</v>
      </c>
      <c r="K229" s="23">
        <v>43416</v>
      </c>
      <c r="L229" s="64">
        <v>207503.21</v>
      </c>
      <c r="M229" s="64">
        <v>66432.13</v>
      </c>
      <c r="N229" s="65">
        <v>0.32014989069325728</v>
      </c>
      <c r="O229" s="64">
        <v>66089.25</v>
      </c>
      <c r="P229" s="66">
        <v>65</v>
      </c>
      <c r="Q229" s="66" t="s">
        <v>847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807</v>
      </c>
      <c r="J230" s="23">
        <v>44475</v>
      </c>
      <c r="K230" s="23">
        <v>44480</v>
      </c>
      <c r="L230" s="64">
        <v>230829.2199999998</v>
      </c>
      <c r="M230" s="64">
        <v>81846.060000000012</v>
      </c>
      <c r="N230" s="65">
        <v>0.35457408728409723</v>
      </c>
      <c r="O230" s="64">
        <v>80182.610000000015</v>
      </c>
      <c r="P230" s="66">
        <v>94</v>
      </c>
      <c r="Q230" s="66" t="s">
        <v>850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808</v>
      </c>
      <c r="J231" s="23">
        <v>42703</v>
      </c>
      <c r="K231" s="23">
        <v>42723</v>
      </c>
      <c r="L231" s="64">
        <v>260003.00999999969</v>
      </c>
      <c r="M231" s="64">
        <v>77616.43999999993</v>
      </c>
      <c r="N231" s="65">
        <v>0.29852131327248876</v>
      </c>
      <c r="O231" s="64">
        <v>76786.239999999918</v>
      </c>
      <c r="P231" s="66">
        <v>153</v>
      </c>
      <c r="Q231" s="66" t="s">
        <v>846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809</v>
      </c>
      <c r="J232" s="23">
        <v>42067</v>
      </c>
      <c r="K232" s="23">
        <v>42067</v>
      </c>
      <c r="L232" s="64">
        <v>60773.899999999987</v>
      </c>
      <c r="M232" s="64">
        <v>18606.669999999998</v>
      </c>
      <c r="N232" s="65">
        <v>0.30616218475365253</v>
      </c>
      <c r="O232" s="64">
        <v>18606.669999999998</v>
      </c>
      <c r="P232" s="66">
        <v>325</v>
      </c>
      <c r="Q232" s="66" t="s">
        <v>852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810</v>
      </c>
      <c r="H233" t="s">
        <v>211</v>
      </c>
      <c r="I233" t="s">
        <v>811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850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812</v>
      </c>
      <c r="J234" s="23">
        <v>43859</v>
      </c>
      <c r="K234" s="23">
        <v>43860</v>
      </c>
      <c r="L234" s="64">
        <v>24307610.720000111</v>
      </c>
      <c r="M234" s="64">
        <v>4344106.4300000099</v>
      </c>
      <c r="N234" s="65">
        <v>0.17871383905394345</v>
      </c>
      <c r="O234" s="64">
        <v>4325181.8300000066</v>
      </c>
      <c r="P234" s="66">
        <v>4</v>
      </c>
      <c r="Q234" s="66" t="s">
        <v>855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813</v>
      </c>
      <c r="H235" t="s">
        <v>211</v>
      </c>
      <c r="I235" t="s">
        <v>814</v>
      </c>
      <c r="J235" s="23">
        <v>43417</v>
      </c>
      <c r="K235" s="23">
        <v>43430</v>
      </c>
      <c r="L235" s="64">
        <v>65785.369999999981</v>
      </c>
      <c r="M235" s="64">
        <v>25497.66</v>
      </c>
      <c r="N235" s="65">
        <v>0.3875886082270269</v>
      </c>
      <c r="O235" s="64">
        <v>24226.23</v>
      </c>
      <c r="P235" s="66">
        <v>163</v>
      </c>
      <c r="Q235" s="66" t="s">
        <v>844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28051.159999999982</v>
      </c>
      <c r="M236" s="64">
        <v>21433.64999999998</v>
      </c>
      <c r="N236" s="65">
        <v>0.76409139586384278</v>
      </c>
      <c r="O236" s="64">
        <v>20568.949999999979</v>
      </c>
      <c r="P236" s="66">
        <v>163</v>
      </c>
      <c r="Q236" s="66" t="s">
        <v>847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815</v>
      </c>
      <c r="J237" s="23">
        <v>43447</v>
      </c>
      <c r="K237" s="23">
        <v>43472</v>
      </c>
      <c r="L237" s="64">
        <v>288101.49999999983</v>
      </c>
      <c r="M237" s="64">
        <v>135958.35999999999</v>
      </c>
      <c r="N237" s="65">
        <v>0.47191132291917975</v>
      </c>
      <c r="O237" s="64">
        <v>132389.21</v>
      </c>
      <c r="P237" s="66">
        <v>60</v>
      </c>
      <c r="Q237" s="66" t="s">
        <v>853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816</v>
      </c>
      <c r="J238" s="23">
        <v>43270</v>
      </c>
      <c r="K238" s="23">
        <v>43290</v>
      </c>
      <c r="L238" s="64">
        <v>79132.72</v>
      </c>
      <c r="M238" s="64">
        <v>4488.68</v>
      </c>
      <c r="N238" s="65">
        <v>5.672343880003114E-2</v>
      </c>
      <c r="O238" s="64">
        <v>4488.68</v>
      </c>
      <c r="P238" s="66">
        <v>79</v>
      </c>
      <c r="Q238" s="66" t="s">
        <v>844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817</v>
      </c>
      <c r="J239" s="23">
        <v>44995</v>
      </c>
      <c r="K239" s="23">
        <v>44999</v>
      </c>
      <c r="L239" s="64">
        <v>113211.1399999999</v>
      </c>
      <c r="M239" s="64">
        <v>31028.73000000001</v>
      </c>
      <c r="N239" s="65">
        <v>0.2740784166646501</v>
      </c>
      <c r="O239" s="64">
        <v>27742.63000000003</v>
      </c>
      <c r="P239" s="66">
        <v>110</v>
      </c>
      <c r="Q239" s="66" t="s">
        <v>850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818</v>
      </c>
      <c r="J240" s="23">
        <v>42020</v>
      </c>
      <c r="K240" s="23">
        <v>42020</v>
      </c>
      <c r="L240" s="64">
        <v>27336.899999999969</v>
      </c>
      <c r="M240" s="64">
        <v>14985.3</v>
      </c>
      <c r="N240" s="65">
        <v>0.54817115327634136</v>
      </c>
      <c r="O240" s="64">
        <v>14985.3</v>
      </c>
      <c r="P240" s="66">
        <v>300</v>
      </c>
      <c r="Q240" s="66" t="s">
        <v>864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819</v>
      </c>
      <c r="H241" t="s">
        <v>211</v>
      </c>
      <c r="I241" t="s">
        <v>820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855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821</v>
      </c>
      <c r="H242" t="s">
        <v>211</v>
      </c>
      <c r="I242" t="s">
        <v>822</v>
      </c>
      <c r="J242" s="23">
        <v>43166</v>
      </c>
      <c r="K242" s="23">
        <v>43185</v>
      </c>
      <c r="L242" s="64">
        <v>153491.74000000049</v>
      </c>
      <c r="M242" s="64">
        <v>62112.3900000004</v>
      </c>
      <c r="N242" s="65">
        <v>0.40466275253639189</v>
      </c>
      <c r="O242" s="64">
        <v>58839.720000000278</v>
      </c>
      <c r="P242" s="66">
        <v>136</v>
      </c>
      <c r="Q242" s="66" t="s">
        <v>862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823</v>
      </c>
      <c r="J243" s="23">
        <v>42865</v>
      </c>
      <c r="K243" s="23">
        <v>42884</v>
      </c>
      <c r="L243" s="64">
        <v>29708.500000000011</v>
      </c>
      <c r="M243" s="64">
        <v>16323.96</v>
      </c>
      <c r="N243" s="65">
        <v>0.54947102681050852</v>
      </c>
      <c r="O243" s="64">
        <v>15702.54</v>
      </c>
      <c r="P243" s="66">
        <v>179</v>
      </c>
      <c r="Q243" s="66" t="s">
        <v>847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824</v>
      </c>
      <c r="J244" s="23">
        <v>42121</v>
      </c>
      <c r="K244" s="23">
        <v>42835</v>
      </c>
      <c r="L244" s="64">
        <v>455177.75000000879</v>
      </c>
      <c r="M244" s="64">
        <v>350340.86000000592</v>
      </c>
      <c r="N244" s="65">
        <v>0.76967922970751346</v>
      </c>
      <c r="O244" s="64">
        <v>350340.86000000592</v>
      </c>
      <c r="P244" s="66">
        <v>13</v>
      </c>
      <c r="Q244" s="66" t="s">
        <v>846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825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32810.319999999949</v>
      </c>
      <c r="P245" s="66">
        <v>164</v>
      </c>
      <c r="Q245" s="66" t="s">
        <v>844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819</v>
      </c>
      <c r="H246" t="s">
        <v>211</v>
      </c>
      <c r="I246" t="s">
        <v>826</v>
      </c>
      <c r="J246" s="23">
        <v>44517</v>
      </c>
      <c r="K246" s="23">
        <v>44524</v>
      </c>
      <c r="L246" s="64">
        <v>325142.17999999941</v>
      </c>
      <c r="M246" s="64">
        <v>49204.319999999963</v>
      </c>
      <c r="N246" s="65">
        <v>0.15133170356426856</v>
      </c>
      <c r="O246" s="64">
        <v>47071.469999999958</v>
      </c>
      <c r="P246" s="66">
        <v>49</v>
      </c>
      <c r="Q246" s="66" t="s">
        <v>855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827</v>
      </c>
      <c r="J247" s="23">
        <v>43677</v>
      </c>
      <c r="K247" s="23">
        <v>43689</v>
      </c>
      <c r="L247" s="64">
        <v>103872.51</v>
      </c>
      <c r="M247" s="64">
        <v>27599.19</v>
      </c>
      <c r="N247" s="65">
        <v>0.26570254247249825</v>
      </c>
      <c r="O247" s="64">
        <v>26517.66</v>
      </c>
      <c r="P247" s="66">
        <v>53</v>
      </c>
      <c r="Q247" s="66" t="s">
        <v>848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118889.94</v>
      </c>
      <c r="N248" s="65">
        <v>0.63097725736885446</v>
      </c>
      <c r="O248" s="64">
        <v>112744.46</v>
      </c>
      <c r="P248" s="66">
        <v>118</v>
      </c>
      <c r="Q248" s="66" t="s">
        <v>857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828</v>
      </c>
      <c r="J249" s="23">
        <v>43294</v>
      </c>
      <c r="K249" s="23">
        <v>43318</v>
      </c>
      <c r="L249" s="64">
        <v>127596.8899999999</v>
      </c>
      <c r="M249" s="64">
        <v>35306.459999999977</v>
      </c>
      <c r="N249" s="65">
        <v>0.27670313908121119</v>
      </c>
      <c r="O249" s="64">
        <v>31938.809999999979</v>
      </c>
      <c r="P249" s="66">
        <v>126</v>
      </c>
      <c r="Q249" s="66" t="s">
        <v>846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829</v>
      </c>
      <c r="J250" s="23">
        <v>42502</v>
      </c>
      <c r="K250" s="23">
        <v>42520</v>
      </c>
      <c r="L250" s="64">
        <v>429430.97000000189</v>
      </c>
      <c r="M250" s="64">
        <v>245309.38999999859</v>
      </c>
      <c r="N250" s="65">
        <v>0.57124289382295257</v>
      </c>
      <c r="O250" s="64">
        <v>236890.61999999869</v>
      </c>
      <c r="P250" s="66">
        <v>85</v>
      </c>
      <c r="Q250" s="66" t="s">
        <v>854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830</v>
      </c>
      <c r="J251" s="23">
        <v>42997</v>
      </c>
      <c r="K251" s="23">
        <v>43018</v>
      </c>
      <c r="L251" s="64">
        <v>37384.370000000017</v>
      </c>
      <c r="M251" s="64">
        <v>17331.490000000002</v>
      </c>
      <c r="N251" s="65">
        <v>0.46360256973703162</v>
      </c>
      <c r="O251" s="64">
        <v>15154.98</v>
      </c>
      <c r="P251" s="66">
        <v>322</v>
      </c>
      <c r="Q251" s="66" t="s">
        <v>854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831</v>
      </c>
      <c r="J252" s="23">
        <v>43186</v>
      </c>
      <c r="K252" s="23">
        <v>43199</v>
      </c>
      <c r="L252" s="64">
        <v>29807.540000000012</v>
      </c>
      <c r="M252" s="64">
        <v>16482.919999999998</v>
      </c>
      <c r="N252" s="65">
        <v>0.5529782061854146</v>
      </c>
      <c r="O252" s="64">
        <v>14589.47</v>
      </c>
      <c r="P252" s="66">
        <v>66</v>
      </c>
      <c r="Q252" s="66" t="s">
        <v>846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832</v>
      </c>
      <c r="J253" s="23">
        <v>43445</v>
      </c>
      <c r="K253" s="23">
        <v>43451</v>
      </c>
      <c r="L253" s="64">
        <v>273113.04000000312</v>
      </c>
      <c r="M253" s="64">
        <v>88514.840000000113</v>
      </c>
      <c r="N253" s="65">
        <v>0.32409598604299195</v>
      </c>
      <c r="O253" s="64">
        <v>78186.280000000013</v>
      </c>
      <c r="P253" s="66">
        <v>75</v>
      </c>
      <c r="Q253" s="66" t="s">
        <v>862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101912.5599999999</v>
      </c>
      <c r="P254" s="66">
        <v>167</v>
      </c>
      <c r="Q254" s="66" t="s">
        <v>846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833</v>
      </c>
      <c r="H255" t="s">
        <v>211</v>
      </c>
      <c r="I255" t="s">
        <v>834</v>
      </c>
      <c r="J255" s="23">
        <v>43433</v>
      </c>
      <c r="K255" s="23">
        <v>43444</v>
      </c>
      <c r="L255" s="64">
        <v>381600.29999999981</v>
      </c>
      <c r="M255" s="64">
        <v>33234.710000000043</v>
      </c>
      <c r="N255" s="65">
        <v>8.7092987086226245E-2</v>
      </c>
      <c r="O255" s="64">
        <v>32560.220000000041</v>
      </c>
      <c r="P255" s="66">
        <v>78</v>
      </c>
      <c r="Q255" s="66" t="s">
        <v>846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</v>
      </c>
      <c r="M256" s="64">
        <v>23971.94</v>
      </c>
      <c r="N256" s="65">
        <v>0.69813789626749234</v>
      </c>
      <c r="O256" s="64">
        <v>23387.91</v>
      </c>
      <c r="P256" s="66">
        <v>182</v>
      </c>
      <c r="Q256" s="66" t="s">
        <v>862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835</v>
      </c>
      <c r="J257" s="23">
        <v>44123</v>
      </c>
      <c r="K257" s="23">
        <v>44126</v>
      </c>
      <c r="L257" s="64">
        <v>674.84</v>
      </c>
      <c r="M257" s="64">
        <v>674.84</v>
      </c>
      <c r="N257" s="65">
        <v>1</v>
      </c>
      <c r="O257" s="64">
        <v>492.43</v>
      </c>
      <c r="P257" s="66">
        <v>56</v>
      </c>
      <c r="Q257" s="66" t="s">
        <v>850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825</v>
      </c>
      <c r="J258" s="23">
        <v>42706</v>
      </c>
      <c r="K258" s="23">
        <v>42723</v>
      </c>
      <c r="L258" s="64">
        <v>25189.839999999989</v>
      </c>
      <c r="M258" s="64">
        <v>24726.749999999989</v>
      </c>
      <c r="N258" s="65">
        <v>0.98161600073680499</v>
      </c>
      <c r="O258" s="64">
        <v>24726.749999999989</v>
      </c>
      <c r="P258" s="66">
        <v>168</v>
      </c>
      <c r="Q258" s="66" t="s">
        <v>844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836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14942.11</v>
      </c>
      <c r="P259" s="66">
        <v>239</v>
      </c>
      <c r="Q259" s="66" t="s">
        <v>861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837</v>
      </c>
      <c r="J260" s="23">
        <v>42801</v>
      </c>
      <c r="K260" s="23">
        <v>42821</v>
      </c>
      <c r="L260" s="64">
        <v>343994.79000000173</v>
      </c>
      <c r="M260" s="64">
        <v>222516.05999999959</v>
      </c>
      <c r="N260" s="65">
        <v>0.64685880853020616</v>
      </c>
      <c r="O260" s="64">
        <v>212020.73999999979</v>
      </c>
      <c r="P260" s="66">
        <v>148</v>
      </c>
      <c r="Q260" s="66" t="s">
        <v>862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838</v>
      </c>
      <c r="H261" t="s">
        <v>211</v>
      </c>
      <c r="I261" t="s">
        <v>839</v>
      </c>
      <c r="J261" s="23">
        <v>44341</v>
      </c>
      <c r="K261" s="23">
        <v>44347</v>
      </c>
      <c r="L261" s="64">
        <v>667803.98000000056</v>
      </c>
      <c r="M261" s="64">
        <v>123772.25999999989</v>
      </c>
      <c r="N261" s="65">
        <v>0.18534220176405625</v>
      </c>
      <c r="O261" s="64">
        <v>122307.9899999999</v>
      </c>
      <c r="P261" s="66">
        <v>20</v>
      </c>
      <c r="Q261" s="66" t="s">
        <v>855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836</v>
      </c>
      <c r="J262" s="23">
        <v>42891</v>
      </c>
      <c r="K262" s="23">
        <v>42912</v>
      </c>
      <c r="L262" s="64">
        <v>32075.47</v>
      </c>
      <c r="M262" s="64">
        <v>1930.89</v>
      </c>
      <c r="N262" s="65">
        <v>6.0198338481088506E-2</v>
      </c>
      <c r="O262" s="64">
        <v>1149.0999999999999</v>
      </c>
      <c r="P262" s="66">
        <v>91</v>
      </c>
      <c r="Q262" s="66" t="s">
        <v>861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409431.5900000261</v>
      </c>
      <c r="M263" s="64">
        <v>273644.16000000382</v>
      </c>
      <c r="N263" s="65">
        <v>0.66835135999151007</v>
      </c>
      <c r="O263" s="64">
        <v>273644.16000000382</v>
      </c>
      <c r="P263" s="66">
        <v>6</v>
      </c>
      <c r="Q263" s="66" t="s">
        <v>844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840</v>
      </c>
      <c r="H264" t="s">
        <v>211</v>
      </c>
      <c r="I264" t="s">
        <v>841</v>
      </c>
      <c r="J264" s="23">
        <v>45483</v>
      </c>
      <c r="K264" s="23">
        <v>45485</v>
      </c>
      <c r="L264" s="64">
        <v>393204.15000000072</v>
      </c>
      <c r="M264" s="64">
        <v>168071.64999999979</v>
      </c>
      <c r="N264" s="65">
        <v>0.42744119053677199</v>
      </c>
      <c r="O264" s="64">
        <v>155616.1699999999</v>
      </c>
      <c r="P264" s="66">
        <v>33</v>
      </c>
      <c r="Q264" s="66" t="s">
        <v>855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778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842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2" sqref="B2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1" t="s">
        <v>420</v>
      </c>
      <c r="C24" s="91"/>
      <c r="D24" s="91"/>
      <c r="E24" s="91"/>
      <c r="F24" s="91"/>
      <c r="G24" s="91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2026-03-06T18:35:05Z</dcterms:modified>
</cp:coreProperties>
</file>