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2\SEPTIEMBRE\"/>
    </mc:Choice>
  </mc:AlternateContent>
  <bookViews>
    <workbookView xWindow="0" yWindow="0" windowWidth="23040" windowHeight="8808" activeTab="6"/>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4" i="11" l="1"/>
  <c r="P13" i="11"/>
  <c r="P14" i="11"/>
  <c r="P15" i="11"/>
  <c r="P16" i="11"/>
  <c r="P17" i="11"/>
  <c r="P18" i="11"/>
  <c r="P19" i="11"/>
  <c r="P20" i="11"/>
  <c r="P21" i="11"/>
  <c r="P22" i="11"/>
  <c r="P23" i="11"/>
  <c r="L24" i="11"/>
  <c r="P13" i="10"/>
  <c r="P14" i="10"/>
  <c r="P15" i="10"/>
  <c r="P16" i="10"/>
  <c r="P17" i="10"/>
  <c r="P18" i="10"/>
  <c r="P19" i="10"/>
  <c r="P20" i="10"/>
  <c r="P21" i="10"/>
  <c r="P22" i="10"/>
  <c r="P23" i="10"/>
  <c r="P24" i="10"/>
  <c r="P24" i="7"/>
  <c r="P24" i="9"/>
  <c r="P13" i="9"/>
  <c r="P14" i="9"/>
  <c r="P15" i="9"/>
  <c r="P16" i="9"/>
  <c r="P17" i="9"/>
  <c r="P18" i="9"/>
  <c r="P19" i="9"/>
  <c r="P20" i="9"/>
  <c r="P21" i="9"/>
  <c r="P22" i="9"/>
  <c r="P23" i="9"/>
  <c r="P16" i="7"/>
  <c r="P17" i="7"/>
  <c r="P18" i="7"/>
  <c r="P19" i="7"/>
  <c r="P20" i="7"/>
  <c r="P21" i="7"/>
  <c r="P22" i="7"/>
  <c r="P23" i="7"/>
  <c r="P13" i="5"/>
  <c r="P14" i="5"/>
  <c r="P15" i="5"/>
  <c r="P16" i="5"/>
  <c r="P17" i="5"/>
  <c r="P18" i="5"/>
  <c r="P19" i="5"/>
  <c r="P20" i="5"/>
  <c r="P21" i="5"/>
  <c r="P22" i="5"/>
  <c r="P23" i="5"/>
  <c r="P24" i="5"/>
  <c r="P13" i="8"/>
  <c r="P14" i="8"/>
  <c r="P15" i="8"/>
  <c r="P16" i="8"/>
  <c r="P17" i="8"/>
  <c r="P18" i="8"/>
  <c r="P19" i="8"/>
  <c r="P20" i="8"/>
  <c r="P21" i="8"/>
  <c r="P22" i="8"/>
  <c r="P23" i="8"/>
  <c r="P24" i="8"/>
  <c r="L24" i="8"/>
  <c r="K24" i="11" l="1"/>
  <c r="K24" i="8" l="1"/>
  <c r="J24" i="11" l="1"/>
  <c r="J24" i="8"/>
  <c r="I24" i="11" l="1"/>
  <c r="I24" i="8"/>
  <c r="H24" i="11" l="1"/>
  <c r="H24" i="8"/>
  <c r="G24" i="11" l="1"/>
  <c r="G24" i="8" l="1"/>
  <c r="F24" i="11" l="1"/>
  <c r="F24" i="8" l="1"/>
  <c r="E24" i="11" l="1"/>
  <c r="E24" i="8" l="1"/>
  <c r="D24" i="11" l="1"/>
  <c r="D24" i="8" l="1"/>
  <c r="N23" i="11" l="1"/>
  <c r="O23" i="11"/>
  <c r="O23" i="8" l="1"/>
  <c r="N23" i="8" l="1"/>
  <c r="N23" i="5"/>
  <c r="M23" i="11" l="1"/>
  <c r="M23" i="8"/>
  <c r="L23" i="11" l="1"/>
  <c r="L23" i="8"/>
  <c r="K23" i="11"/>
  <c r="K23" i="8"/>
  <c r="J23" i="11"/>
  <c r="J23" i="10"/>
  <c r="J23" i="8"/>
  <c r="I23" i="11"/>
  <c r="I23" i="8"/>
  <c r="H23" i="11"/>
  <c r="H23" i="8"/>
  <c r="F23" i="11"/>
  <c r="G23" i="11"/>
  <c r="G23" i="8"/>
  <c r="F23" i="8"/>
  <c r="G23" i="5"/>
  <c r="E23" i="11"/>
  <c r="E23" i="8"/>
  <c r="O22" i="8"/>
  <c r="O22" i="11"/>
  <c r="D23" i="11"/>
  <c r="D23" i="8"/>
  <c r="N22" i="11"/>
  <c r="N22" i="8"/>
  <c r="M22" i="11"/>
  <c r="M22" i="8"/>
  <c r="L22" i="11"/>
  <c r="L22" i="8"/>
  <c r="K22" i="11"/>
  <c r="K22" i="8"/>
  <c r="I22" i="11"/>
  <c r="J22" i="11"/>
  <c r="J22" i="8"/>
  <c r="I22" i="8"/>
  <c r="H22" i="11"/>
  <c r="G22" i="11"/>
  <c r="H22" i="8"/>
  <c r="G22" i="8"/>
  <c r="F22" i="11"/>
  <c r="F22" i="8"/>
  <c r="E22" i="11"/>
  <c r="E22" i="8"/>
  <c r="D22" i="11"/>
  <c r="O21" i="11"/>
  <c r="D22" i="8"/>
  <c r="O21" i="8"/>
  <c r="N21" i="11"/>
  <c r="M21" i="11"/>
  <c r="N21" i="8"/>
  <c r="M21" i="8"/>
  <c r="L21" i="11"/>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 ref="K24" authorId="0" shapeId="0">
      <text>
        <r>
          <rPr>
            <b/>
            <sz val="9"/>
            <color indexed="81"/>
            <rFont val="Tahoma"/>
            <family val="2"/>
          </rPr>
          <t>María José Iza:</t>
        </r>
        <r>
          <rPr>
            <sz val="9"/>
            <color indexed="81"/>
            <rFont val="Tahoma"/>
            <family val="2"/>
          </rPr>
          <t xml:space="preserve">
fecha de consulta: 9 de septiembre de 2022</t>
        </r>
      </text>
    </comment>
    <comment ref="L24" authorId="0" shapeId="0">
      <text>
        <r>
          <rPr>
            <b/>
            <sz val="9"/>
            <color indexed="81"/>
            <rFont val="Tahoma"/>
            <family val="2"/>
          </rPr>
          <t>María José Iza:</t>
        </r>
        <r>
          <rPr>
            <sz val="9"/>
            <color indexed="81"/>
            <rFont val="Tahoma"/>
            <family val="2"/>
          </rPr>
          <t xml:space="preserve">
fecha de consulta: 13 de octubre de 2022</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 ref="K24" authorId="1" shapeId="0">
      <text>
        <r>
          <rPr>
            <b/>
            <sz val="9"/>
            <color indexed="81"/>
            <rFont val="Tahoma"/>
            <family val="2"/>
          </rPr>
          <t>María José Iza:</t>
        </r>
        <r>
          <rPr>
            <sz val="9"/>
            <color indexed="81"/>
            <rFont val="Tahoma"/>
            <family val="2"/>
          </rPr>
          <t xml:space="preserve">
fecha de consulta: 09 de septiembre de 2022</t>
        </r>
      </text>
    </comment>
    <comment ref="L24" authorId="1" shapeId="0">
      <text>
        <r>
          <rPr>
            <b/>
            <sz val="9"/>
            <color indexed="81"/>
            <rFont val="Tahoma"/>
            <family val="2"/>
          </rPr>
          <t>María José Iza:</t>
        </r>
        <r>
          <rPr>
            <sz val="9"/>
            <color indexed="81"/>
            <rFont val="Tahoma"/>
            <family val="2"/>
          </rPr>
          <t xml:space="preserve">
fecha de consulta: 13 de octubre de 2022</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<sst xmlns="http://schemas.openxmlformats.org/spreadsheetml/2006/main" count="207" uniqueCount="76">
  <si>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</si>
  <si>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</si>
  <si>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</si>
  <si>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</si>
  <si>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</si>
  <si>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</si>
  <si>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</si>
  <si>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</si>
  <si>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</si>
  <si>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</si>
  <si>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</si>
  <si>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</si>
  <si>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</si>
  <si>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</si>
  <si>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</si>
  <si>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</si>
  <si>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</si>
  <si>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</si>
  <si>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</si>
  <si>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</si>
  <si>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</si>
  <si>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</si>
  <si>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</si>
  <si>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</si>
  <si>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</si>
  <si>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</si>
  <si>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</si>
  <si>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</si>
  <si>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</si>
  <si>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</si>
  <si>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</si>
  <si>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</si>
  <si>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</si>
  <si>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</si>
  <si>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</si>
  <si>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</si>
  <si>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</si>
  <si>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</si>
  <si>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</si>
  <si>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</si>
  <si>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</si>
  <si>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</si>
  <si>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</si>
  <si>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</si>
  <si>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</si>
  <si>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</si>
  <si>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</si>
  <si>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</si>
  <si>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</si>
  <si>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</si>
  <si>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</si>
  <si>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</si>
  <si>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</si>
  <si>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</si>
  <si>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</si>
  <si>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</si>
  <si>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</si>
  <si>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</si>
  <si>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</si>
  <si>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</si>
  <si>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</si>
  <si>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</si>
  <si>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</si>
  <si>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</si>
  <si>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</si>
  <si>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</si>
  <si>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</si>
  <si>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</si>
  <si>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</si>
  <si>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</si>
  <si>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</si>
  <si>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</si>
  <si>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</si>
  <si>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</si>
  <si>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30 de septiembre de 2022)</t>
    </r>
  </si>
  <si>
    <t>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</si>
</sst>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6">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2">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zoomScale="85" zoomScaleNormal="85" workbookViewId="0">
      <selection activeCell="C20" sqref="C20:H20"/>
    </sheetView>
  </sheetViews>
  <sheetFormatPr baseColWidth="10" defaultColWidth="11.5546875" defaultRowHeight="14.4" x14ac:dyDescent="0.3"/>
  <cols>
    <col min="1" max="1" width="11.5546875" style="6"/>
    <col min="2" max="2" width="6.44140625" style="6" customWidth="1"/>
    <col min="3" max="6" width="11.5546875" style="6"/>
    <col min="7" max="7" width="19.5546875" style="6" customWidth="1"/>
    <col min="8" max="8" width="15" style="6" customWidth="1"/>
    <col min="9" max="16384" width="11.5546875" style="6"/>
  </cols>
  <sheetData>
    <row r="2" spans="1:8" x14ac:dyDescent="0.3">
      <c r="G2" s="74" t="s">
        <v>74</v>
      </c>
      <c r="H2" s="74"/>
    </row>
    <row r="3" spans="1:8" x14ac:dyDescent="0.3">
      <c r="G3" s="74"/>
      <c r="H3" s="74"/>
    </row>
    <row r="4" spans="1:8" ht="22.5" customHeight="1" x14ac:dyDescent="0.3">
      <c r="G4" s="74"/>
      <c r="H4" s="74"/>
    </row>
    <row r="5" spans="1:8" x14ac:dyDescent="0.3">
      <c r="G5" s="74"/>
      <c r="H5" s="74"/>
    </row>
    <row r="6" spans="1:8" x14ac:dyDescent="0.3">
      <c r="G6" s="74"/>
      <c r="H6" s="74"/>
    </row>
    <row r="8" spans="1:8" ht="18" x14ac:dyDescent="0.35">
      <c r="B8" s="77" t="s">
        <v>30</v>
      </c>
      <c r="C8" s="77"/>
      <c r="D8" s="77"/>
      <c r="E8" s="77"/>
      <c r="F8" s="77"/>
      <c r="G8" s="77"/>
      <c r="H8" s="77"/>
    </row>
    <row r="10" spans="1:8" x14ac:dyDescent="0.3">
      <c r="B10" s="58" t="s">
        <v>37</v>
      </c>
      <c r="C10" s="78" t="s">
        <v>13</v>
      </c>
      <c r="D10" s="78"/>
      <c r="E10" s="78"/>
      <c r="F10" s="78"/>
      <c r="G10" s="78"/>
      <c r="H10" s="78"/>
    </row>
    <row r="11" spans="1:8" x14ac:dyDescent="0.3">
      <c r="A11" s="5"/>
      <c r="B11" s="28" t="s">
        <v>31</v>
      </c>
      <c r="C11" s="75" t="s">
        <v>43</v>
      </c>
      <c r="D11" s="75"/>
      <c r="E11" s="75"/>
      <c r="F11" s="75"/>
      <c r="G11" s="75"/>
      <c r="H11" s="75"/>
    </row>
    <row r="12" spans="1:8" x14ac:dyDescent="0.3">
      <c r="A12" s="5"/>
      <c r="B12" s="28" t="s">
        <v>32</v>
      </c>
      <c r="C12" s="75" t="s">
        <v>17</v>
      </c>
      <c r="D12" s="75"/>
      <c r="E12" s="75"/>
      <c r="F12" s="75"/>
      <c r="G12" s="75"/>
      <c r="H12" s="75"/>
    </row>
    <row r="13" spans="1:8" x14ac:dyDescent="0.3">
      <c r="B13" s="11"/>
      <c r="C13" s="5"/>
      <c r="D13" s="5"/>
      <c r="E13" s="5"/>
      <c r="F13" s="5"/>
      <c r="G13" s="5"/>
      <c r="H13" s="5"/>
    </row>
    <row r="14" spans="1:8" x14ac:dyDescent="0.3">
      <c r="B14" s="12" t="s">
        <v>38</v>
      </c>
      <c r="C14" s="79" t="s">
        <v>14</v>
      </c>
      <c r="D14" s="79"/>
      <c r="E14" s="79"/>
      <c r="F14" s="79"/>
      <c r="G14" s="79"/>
      <c r="H14" s="79"/>
    </row>
    <row r="15" spans="1:8" x14ac:dyDescent="0.3">
      <c r="B15" s="28" t="s">
        <v>33</v>
      </c>
      <c r="C15" s="75" t="s">
        <v>43</v>
      </c>
      <c r="D15" s="75"/>
      <c r="E15" s="75"/>
      <c r="F15" s="75"/>
      <c r="G15" s="75"/>
      <c r="H15" s="75"/>
    </row>
    <row r="16" spans="1:8" x14ac:dyDescent="0.3">
      <c r="B16" s="28" t="s">
        <v>34</v>
      </c>
      <c r="C16" s="75" t="s">
        <v>17</v>
      </c>
      <c r="D16" s="75"/>
      <c r="E16" s="75"/>
      <c r="F16" s="75"/>
      <c r="G16" s="75"/>
      <c r="H16" s="75"/>
    </row>
    <row r="18" spans="2:8" x14ac:dyDescent="0.3">
      <c r="B18" s="27" t="s">
        <v>39</v>
      </c>
      <c r="C18" s="76" t="s">
        <v>22</v>
      </c>
      <c r="D18" s="76"/>
      <c r="E18" s="76"/>
      <c r="F18" s="76"/>
      <c r="G18" s="76"/>
      <c r="H18" s="76"/>
    </row>
    <row r="19" spans="2:8" x14ac:dyDescent="0.3">
      <c r="B19" s="28" t="s">
        <v>35</v>
      </c>
      <c r="C19" s="75" t="s">
        <v>43</v>
      </c>
      <c r="D19" s="75"/>
      <c r="E19" s="75"/>
      <c r="F19" s="75"/>
      <c r="G19" s="75"/>
      <c r="H19" s="75"/>
    </row>
    <row r="20" spans="2:8" x14ac:dyDescent="0.3">
      <c r="B20" s="28" t="s">
        <v>36</v>
      </c>
      <c r="C20" s="75" t="s">
        <v>17</v>
      </c>
      <c r="D20" s="75"/>
      <c r="E20" s="75"/>
      <c r="F20" s="75"/>
      <c r="G20" s="75"/>
      <c r="H20" s="75"/>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3"/>
  <sheetViews>
    <sheetView showGridLines="0" zoomScale="80" zoomScaleNormal="80" workbookViewId="0">
      <selection activeCell="D7" sqref="D7:E7"/>
    </sheetView>
  </sheetViews>
  <sheetFormatPr baseColWidth="10" defaultRowHeight="14.4" x14ac:dyDescent="0.3"/>
  <cols>
    <col min="1" max="1" width="3.441406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33203125" bestFit="1" customWidth="1"/>
    <col min="20" max="33" width="18.109375" bestFit="1" customWidth="1"/>
    <col min="34" max="42" width="20" bestFit="1" customWidth="1"/>
    <col min="43" max="71" width="16" bestFit="1" customWidth="1"/>
    <col min="72" max="79" width="17.5546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6.2" x14ac:dyDescent="0.3">
      <c r="B4" s="8"/>
      <c r="C4" s="8"/>
      <c r="E4" s="24"/>
      <c r="F4" s="87" t="s">
        <v>44</v>
      </c>
      <c r="G4" s="87"/>
      <c r="H4" s="87"/>
      <c r="I4" s="87"/>
      <c r="J4" s="87"/>
      <c r="K4" s="87"/>
      <c r="L4" s="87"/>
      <c r="M4" s="87"/>
      <c r="N4" s="8"/>
      <c r="O4" s="8"/>
      <c r="P4" s="8"/>
      <c r="Q4" s="4"/>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10"/>
      <c r="G7" s="10"/>
      <c r="H7" s="10"/>
      <c r="I7" s="10"/>
      <c r="J7" s="10"/>
      <c r="K7" s="10"/>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60" t="s">
        <v>10</v>
      </c>
      <c r="J10" s="59" t="s">
        <v>1</v>
      </c>
      <c r="K10" s="59" t="s">
        <v>11</v>
      </c>
      <c r="L10" s="59" t="s">
        <v>2</v>
      </c>
      <c r="M10" s="59" t="s">
        <v>3</v>
      </c>
      <c r="N10" s="59" t="s">
        <v>4</v>
      </c>
      <c r="O10" s="59" t="s">
        <v>5</v>
      </c>
      <c r="P10" s="89"/>
    </row>
    <row r="11" spans="2:17" ht="15" customHeight="1" x14ac:dyDescent="0.3">
      <c r="B11" s="84"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3">
      <c r="B12" s="85"/>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3">
      <c r="B13" s="85"/>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3" si="0">L13/L12-1</f>
        <v>0.45932349999124455</v>
      </c>
    </row>
    <row r="14" spans="2:17" x14ac:dyDescent="0.3">
      <c r="B14" s="85"/>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0.38929192817242342</v>
      </c>
    </row>
    <row r="15" spans="2:17" x14ac:dyDescent="0.3">
      <c r="B15" s="85"/>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0.17458034729754246</v>
      </c>
    </row>
    <row r="16" spans="2:17" x14ac:dyDescent="0.3">
      <c r="B16" s="85"/>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0.23483341033058602</v>
      </c>
    </row>
    <row r="17" spans="2:16" x14ac:dyDescent="0.3">
      <c r="B17" s="85"/>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0.23905513629061637</v>
      </c>
    </row>
    <row r="18" spans="2:16" x14ac:dyDescent="0.3">
      <c r="B18" s="85"/>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0.14358373944496372</v>
      </c>
    </row>
    <row r="19" spans="2:16" x14ac:dyDescent="0.3">
      <c r="B19" s="85"/>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0.12355350368145857</v>
      </c>
    </row>
    <row r="20" spans="2:16" x14ac:dyDescent="0.3">
      <c r="B20" s="85"/>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0.13972818520087604</v>
      </c>
    </row>
    <row r="21" spans="2:16" x14ac:dyDescent="0.3">
      <c r="B21" s="85"/>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0.13952504204010086</v>
      </c>
    </row>
    <row r="22" spans="2:16" x14ac:dyDescent="0.3">
      <c r="B22" s="85"/>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0.13540317271888158</v>
      </c>
    </row>
    <row r="23" spans="2:16" x14ac:dyDescent="0.3">
      <c r="B23" s="85"/>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0.13465947658743693</v>
      </c>
    </row>
    <row r="24" spans="2:16" x14ac:dyDescent="0.3">
      <c r="B24" s="85"/>
      <c r="C24" s="72">
        <v>2022</v>
      </c>
      <c r="D24" s="67">
        <v>2372815893.6599998</v>
      </c>
      <c r="E24" s="67">
        <v>2393271602.2600002</v>
      </c>
      <c r="F24" s="61">
        <v>2413889736.21</v>
      </c>
      <c r="G24" s="61">
        <v>2434350018.3200002</v>
      </c>
      <c r="H24" s="61">
        <v>2442982744.3000002</v>
      </c>
      <c r="I24" s="61">
        <v>2475362764.9099998</v>
      </c>
      <c r="J24" s="66">
        <v>2496108770.6500001</v>
      </c>
      <c r="K24" s="66">
        <v>2516650357.8600001</v>
      </c>
      <c r="L24" s="66">
        <v>2537189947.0900002</v>
      </c>
      <c r="M24" s="67"/>
      <c r="N24" s="67"/>
      <c r="O24" s="67"/>
      <c r="P24" s="63">
        <f>L24/L23-1</f>
        <v>0.13010370910642899</v>
      </c>
    </row>
    <row r="25" spans="2:16" x14ac:dyDescent="0.3">
      <c r="B25" s="13"/>
      <c r="C25" s="42"/>
      <c r="D25" s="40"/>
      <c r="E25" s="40"/>
      <c r="F25" s="40"/>
      <c r="G25" s="40"/>
      <c r="H25" s="40"/>
      <c r="I25" s="40"/>
      <c r="J25" s="40"/>
      <c r="K25" s="40"/>
      <c r="L25" s="40"/>
      <c r="M25" s="40"/>
      <c r="N25" s="40"/>
      <c r="O25" s="43"/>
      <c r="P25" s="41"/>
    </row>
    <row r="26" spans="2:16" x14ac:dyDescent="0.3">
      <c r="B26" s="16" t="s">
        <v>16</v>
      </c>
      <c r="C26" s="14"/>
      <c r="D26" s="14"/>
      <c r="E26" s="14"/>
      <c r="F26" s="14"/>
      <c r="G26" s="14"/>
      <c r="H26" s="14"/>
      <c r="I26" s="14"/>
      <c r="J26" s="14"/>
      <c r="K26" s="14"/>
      <c r="L26" s="14"/>
      <c r="M26" s="14"/>
      <c r="N26" s="14"/>
      <c r="O26" s="14"/>
    </row>
    <row r="27" spans="2:16" ht="27.75" customHeight="1" x14ac:dyDescent="0.3">
      <c r="B27" s="83" t="s">
        <v>53</v>
      </c>
      <c r="C27" s="83"/>
      <c r="D27" s="83"/>
      <c r="E27" s="83"/>
      <c r="F27" s="83"/>
      <c r="G27" s="83"/>
      <c r="H27" s="83"/>
      <c r="I27" s="83"/>
      <c r="J27" s="83"/>
      <c r="K27" s="83"/>
      <c r="L27" s="83"/>
      <c r="M27" s="83"/>
      <c r="N27" s="83"/>
      <c r="O27" s="83"/>
      <c r="P27" s="83"/>
    </row>
    <row r="28" spans="2:16" ht="27.6" customHeight="1" x14ac:dyDescent="0.3">
      <c r="B28" s="80" t="s">
        <v>45</v>
      </c>
      <c r="C28" s="80"/>
      <c r="D28" s="80"/>
      <c r="E28" s="80"/>
      <c r="F28" s="80"/>
      <c r="G28" s="80"/>
      <c r="H28" s="80"/>
      <c r="I28" s="80"/>
      <c r="J28" s="80"/>
      <c r="K28" s="80"/>
      <c r="L28" s="80"/>
      <c r="M28" s="80"/>
      <c r="N28" s="80"/>
      <c r="O28" s="80"/>
      <c r="P28" s="80"/>
    </row>
    <row r="29" spans="2:16" ht="27.6" customHeight="1" x14ac:dyDescent="0.3">
      <c r="B29" s="80" t="s">
        <v>46</v>
      </c>
      <c r="C29" s="80"/>
      <c r="D29" s="80"/>
      <c r="E29" s="80"/>
      <c r="F29" s="80"/>
      <c r="G29" s="80"/>
      <c r="H29" s="80"/>
      <c r="I29" s="80"/>
      <c r="J29" s="80"/>
      <c r="K29" s="80"/>
      <c r="L29" s="80"/>
      <c r="M29" s="80"/>
      <c r="N29" s="80"/>
      <c r="O29" s="80"/>
      <c r="P29" s="80"/>
    </row>
    <row r="30" spans="2:16" ht="27.6" customHeight="1" x14ac:dyDescent="0.3">
      <c r="B30" s="80" t="s">
        <v>47</v>
      </c>
      <c r="C30" s="80"/>
      <c r="D30" s="80"/>
      <c r="E30" s="80"/>
      <c r="F30" s="80"/>
      <c r="G30" s="80"/>
      <c r="H30" s="80"/>
      <c r="I30" s="80"/>
      <c r="J30" s="80"/>
      <c r="K30" s="80"/>
      <c r="L30" s="80"/>
      <c r="M30" s="80"/>
      <c r="N30" s="80"/>
      <c r="O30" s="80"/>
      <c r="P30" s="80"/>
    </row>
    <row r="31" spans="2:16" ht="21" customHeight="1" x14ac:dyDescent="0.3">
      <c r="B31" s="80" t="s">
        <v>48</v>
      </c>
      <c r="C31" s="80"/>
      <c r="D31" s="80"/>
      <c r="E31" s="80"/>
      <c r="F31" s="80"/>
      <c r="G31" s="80"/>
      <c r="H31" s="80"/>
      <c r="I31" s="80"/>
      <c r="J31" s="80"/>
      <c r="K31" s="80"/>
      <c r="L31" s="80"/>
      <c r="M31" s="80"/>
      <c r="N31" s="80"/>
      <c r="O31" s="80"/>
      <c r="P31" s="80"/>
    </row>
    <row r="32" spans="2:16" x14ac:dyDescent="0.3">
      <c r="B32" s="38" t="s">
        <v>54</v>
      </c>
      <c r="C32" s="39"/>
      <c r="D32" s="39"/>
      <c r="E32" s="39"/>
      <c r="F32" s="39"/>
      <c r="G32" s="39"/>
      <c r="H32" s="39"/>
      <c r="I32" s="39"/>
      <c r="J32" s="39"/>
      <c r="K32" s="39"/>
      <c r="L32" s="39"/>
      <c r="M32" s="39"/>
      <c r="N32" s="39"/>
      <c r="O32" s="39"/>
      <c r="P32" s="39"/>
    </row>
    <row r="33" spans="2:79" x14ac:dyDescent="0.3">
      <c r="B33" s="80" t="s">
        <v>49</v>
      </c>
      <c r="C33" s="80"/>
      <c r="D33" s="80"/>
      <c r="E33" s="80"/>
      <c r="F33" s="80"/>
      <c r="G33" s="80"/>
      <c r="H33" s="80"/>
      <c r="I33" s="80"/>
      <c r="J33" s="80"/>
      <c r="K33" s="80"/>
      <c r="L33" s="80"/>
      <c r="M33" s="80"/>
      <c r="N33" s="80"/>
      <c r="O33" s="80"/>
      <c r="P33" s="80"/>
    </row>
    <row r="34" spans="2:79" x14ac:dyDescent="0.3">
      <c r="B34" s="80" t="s">
        <v>55</v>
      </c>
      <c r="C34" s="80"/>
      <c r="D34" s="80"/>
      <c r="E34" s="80"/>
      <c r="F34" s="80"/>
      <c r="G34" s="80"/>
      <c r="H34" s="80"/>
      <c r="I34" s="80"/>
      <c r="J34" s="80"/>
      <c r="K34" s="80"/>
      <c r="L34" s="80"/>
      <c r="M34" s="80"/>
      <c r="N34" s="80"/>
      <c r="O34" s="80"/>
      <c r="P34" s="80"/>
    </row>
    <row r="35" spans="2:79" x14ac:dyDescent="0.3">
      <c r="B35" s="80" t="s">
        <v>65</v>
      </c>
      <c r="C35" s="80"/>
      <c r="D35" s="80"/>
      <c r="E35" s="80"/>
      <c r="F35" s="80"/>
      <c r="G35" s="80"/>
      <c r="H35" s="80"/>
      <c r="I35" s="80"/>
      <c r="J35" s="80"/>
      <c r="K35" s="80"/>
      <c r="L35" s="80"/>
      <c r="M35" s="80"/>
      <c r="N35" s="80"/>
      <c r="O35" s="80"/>
      <c r="P35" s="80"/>
    </row>
    <row r="36" spans="2:79" x14ac:dyDescent="0.3">
      <c r="B36" s="38" t="s">
        <v>66</v>
      </c>
      <c r="C36" s="49"/>
      <c r="D36" s="49"/>
      <c r="E36" s="49"/>
      <c r="F36" s="49"/>
      <c r="G36" s="49"/>
      <c r="H36" s="49"/>
      <c r="I36" s="49"/>
      <c r="J36" s="49"/>
      <c r="K36" s="49"/>
      <c r="L36" s="49"/>
      <c r="M36" s="49"/>
      <c r="N36" s="49"/>
      <c r="O36" s="49"/>
      <c r="P36" s="49"/>
    </row>
    <row r="37" spans="2:79" ht="46.5" customHeight="1" x14ac:dyDescent="0.3">
      <c r="B37" s="80" t="s">
        <v>68</v>
      </c>
      <c r="C37" s="80"/>
      <c r="D37" s="80"/>
      <c r="E37" s="80"/>
      <c r="F37" s="80"/>
      <c r="G37" s="80"/>
      <c r="H37" s="80"/>
      <c r="I37" s="80"/>
      <c r="J37" s="80"/>
      <c r="K37" s="80"/>
      <c r="L37" s="80"/>
      <c r="M37" s="80"/>
      <c r="N37" s="80"/>
      <c r="O37" s="80"/>
      <c r="P37" s="80"/>
    </row>
    <row r="38" spans="2:79" x14ac:dyDescent="0.3">
      <c r="B38" s="38" t="s">
        <v>69</v>
      </c>
      <c r="C38" s="56"/>
      <c r="D38" s="56"/>
      <c r="E38" s="56"/>
      <c r="F38" s="56"/>
      <c r="G38" s="56"/>
      <c r="H38" s="56"/>
      <c r="I38" s="56"/>
      <c r="J38" s="56"/>
      <c r="K38" s="56"/>
      <c r="L38" s="56"/>
      <c r="M38" s="56"/>
      <c r="N38" s="56"/>
      <c r="O38" s="56"/>
      <c r="P38" s="56"/>
    </row>
    <row r="39" spans="2:79" x14ac:dyDescent="0.3">
      <c r="B39" s="38" t="s">
        <v>72</v>
      </c>
      <c r="C39" s="71"/>
      <c r="D39" s="71"/>
      <c r="E39" s="71"/>
      <c r="F39" s="71"/>
      <c r="G39" s="71"/>
      <c r="H39" s="71"/>
      <c r="I39" s="71"/>
      <c r="J39" s="71"/>
      <c r="K39" s="71"/>
      <c r="L39" s="71"/>
      <c r="M39" s="71"/>
      <c r="N39" s="71"/>
      <c r="O39" s="71"/>
      <c r="P39" s="71"/>
    </row>
    <row r="40" spans="2:79" x14ac:dyDescent="0.3">
      <c r="B40" s="31" t="s">
        <v>40</v>
      </c>
      <c r="C40" s="26"/>
      <c r="D40" s="14"/>
      <c r="E40" s="14"/>
      <c r="F40" s="14"/>
      <c r="G40" s="14"/>
      <c r="H40" s="14"/>
      <c r="I40" s="29"/>
      <c r="J40" s="14"/>
      <c r="K40" s="14"/>
      <c r="L40" s="14"/>
      <c r="M40" s="14"/>
      <c r="N40" s="14"/>
      <c r="O40" s="14"/>
    </row>
    <row r="41" spans="2:79" x14ac:dyDescent="0.3">
      <c r="B41" s="13"/>
      <c r="C41" s="14"/>
      <c r="D41" s="13"/>
      <c r="E41" s="13"/>
      <c r="F41" s="13"/>
      <c r="G41" s="13"/>
      <c r="H41" s="13"/>
      <c r="I41" s="13"/>
      <c r="J41" s="13"/>
      <c r="K41" s="13"/>
      <c r="L41" s="13"/>
      <c r="M41" s="13"/>
      <c r="N41" s="13"/>
      <c r="O41" s="13"/>
      <c r="P41" s="13"/>
      <c r="Q41" s="13"/>
      <c r="R41" s="13"/>
    </row>
    <row r="42" spans="2:79" x14ac:dyDescent="0.3">
      <c r="B42" s="13"/>
      <c r="C42" s="14"/>
      <c r="D42" s="29"/>
      <c r="E42" s="29"/>
      <c r="F42" s="29"/>
      <c r="G42" s="29"/>
      <c r="H42" s="29"/>
      <c r="I42" s="29"/>
      <c r="J42" s="29"/>
      <c r="K42" s="29"/>
      <c r="L42" s="29"/>
      <c r="M42" s="29"/>
      <c r="N42" s="29"/>
      <c r="O42" s="29"/>
      <c r="P42" s="29"/>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row>
    <row r="43" spans="2:79" x14ac:dyDescent="0.3">
      <c r="B43" s="13"/>
      <c r="C43" s="14"/>
      <c r="D43" s="29"/>
      <c r="E43" s="29"/>
      <c r="F43" s="29"/>
      <c r="G43" s="29"/>
      <c r="H43" s="29"/>
      <c r="I43" s="29"/>
      <c r="J43" s="29"/>
      <c r="K43" s="29"/>
      <c r="L43" s="29"/>
      <c r="M43" s="29"/>
      <c r="N43" s="29"/>
      <c r="O43" s="29"/>
    </row>
  </sheetData>
  <mergeCells count="17">
    <mergeCell ref="F3:M3"/>
    <mergeCell ref="F4:M4"/>
    <mergeCell ref="F5:M5"/>
    <mergeCell ref="F6:M6"/>
    <mergeCell ref="P9:P10"/>
    <mergeCell ref="B30:P30"/>
    <mergeCell ref="B37:P37"/>
    <mergeCell ref="D7:E7"/>
    <mergeCell ref="D9:O9"/>
    <mergeCell ref="B27:P27"/>
    <mergeCell ref="B35:P35"/>
    <mergeCell ref="B34:P34"/>
    <mergeCell ref="B33:P33"/>
    <mergeCell ref="B31:P31"/>
    <mergeCell ref="B28:P28"/>
    <mergeCell ref="B29:P29"/>
    <mergeCell ref="B11:B24"/>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9"/>
  <sheetViews>
    <sheetView showGridLines="0" zoomScale="80" zoomScaleNormal="80" workbookViewId="0">
      <selection activeCell="D7" sqref="D7:E7"/>
    </sheetView>
  </sheetViews>
  <sheetFormatPr baseColWidth="10" defaultRowHeight="14.4" x14ac:dyDescent="0.3"/>
  <cols>
    <col min="1" max="1" width="2.1093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 bestFit="1" customWidth="1"/>
    <col min="20" max="27" width="16"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6.2" x14ac:dyDescent="0.3">
      <c r="B4" s="8"/>
      <c r="C4" s="8"/>
      <c r="E4" s="24"/>
      <c r="F4" s="87" t="s">
        <v>59</v>
      </c>
      <c r="G4" s="87"/>
      <c r="H4" s="87"/>
      <c r="I4" s="87"/>
      <c r="J4" s="87"/>
      <c r="K4" s="87"/>
      <c r="L4" s="87"/>
      <c r="M4" s="87"/>
      <c r="N4" s="8"/>
      <c r="O4" s="8"/>
      <c r="P4" s="8"/>
      <c r="Q4" s="20"/>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1"/>
      <c r="G7" s="21"/>
      <c r="H7" s="21"/>
      <c r="I7" s="21"/>
      <c r="J7" s="21"/>
      <c r="K7" s="21"/>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63</v>
      </c>
      <c r="F10" s="59" t="s">
        <v>6</v>
      </c>
      <c r="G10" s="59" t="s">
        <v>7</v>
      </c>
      <c r="H10" s="59" t="s">
        <v>67</v>
      </c>
      <c r="I10" s="60" t="s">
        <v>10</v>
      </c>
      <c r="J10" s="59" t="s">
        <v>1</v>
      </c>
      <c r="K10" s="59" t="s">
        <v>11</v>
      </c>
      <c r="L10" s="59" t="s">
        <v>2</v>
      </c>
      <c r="M10" s="59" t="s">
        <v>3</v>
      </c>
      <c r="N10" s="59" t="s">
        <v>4</v>
      </c>
      <c r="O10" s="59" t="s">
        <v>5</v>
      </c>
      <c r="P10" s="89"/>
    </row>
    <row r="11" spans="2:17" ht="15" customHeight="1" x14ac:dyDescent="0.3">
      <c r="B11" s="84" t="s">
        <v>18</v>
      </c>
      <c r="C11" s="68">
        <v>2009</v>
      </c>
      <c r="D11" s="61"/>
      <c r="E11" s="61"/>
      <c r="F11" s="61"/>
      <c r="G11" s="61"/>
      <c r="H11" s="61"/>
      <c r="I11" s="61"/>
      <c r="J11" s="61"/>
      <c r="K11" s="61"/>
      <c r="L11" s="61"/>
      <c r="M11" s="61"/>
      <c r="N11" s="61"/>
      <c r="O11" s="61"/>
      <c r="P11" s="62"/>
    </row>
    <row r="12" spans="2:17" x14ac:dyDescent="0.3">
      <c r="B12" s="85"/>
      <c r="C12" s="68">
        <v>2010</v>
      </c>
      <c r="D12" s="61"/>
      <c r="E12" s="61"/>
      <c r="F12" s="61"/>
      <c r="G12" s="61"/>
      <c r="H12" s="61"/>
      <c r="I12" s="61"/>
      <c r="J12" s="61"/>
      <c r="K12" s="61"/>
      <c r="L12" s="61"/>
      <c r="M12" s="61"/>
      <c r="N12" s="61"/>
      <c r="O12" s="61"/>
      <c r="P12" s="69"/>
    </row>
    <row r="13" spans="2:17" x14ac:dyDescent="0.3">
      <c r="B13" s="85"/>
      <c r="C13" s="68">
        <v>2011</v>
      </c>
      <c r="D13" s="61"/>
      <c r="E13" s="61"/>
      <c r="F13" s="61"/>
      <c r="G13" s="61"/>
      <c r="H13" s="61"/>
      <c r="I13" s="61"/>
      <c r="J13" s="61"/>
      <c r="K13" s="61"/>
      <c r="L13" s="61"/>
      <c r="M13" s="61"/>
      <c r="N13" s="61"/>
      <c r="O13" s="61"/>
      <c r="P13" s="69"/>
    </row>
    <row r="14" spans="2:17" x14ac:dyDescent="0.3">
      <c r="B14" s="85"/>
      <c r="C14" s="68">
        <v>2012</v>
      </c>
      <c r="D14" s="61"/>
      <c r="E14" s="61"/>
      <c r="F14" s="61"/>
      <c r="G14" s="61"/>
      <c r="H14" s="61"/>
      <c r="I14" s="61"/>
      <c r="J14" s="61"/>
      <c r="K14" s="61"/>
      <c r="L14" s="61"/>
      <c r="M14" s="61"/>
      <c r="N14" s="61"/>
      <c r="O14" s="61"/>
      <c r="P14" s="69"/>
    </row>
    <row r="15" spans="2:17" x14ac:dyDescent="0.3">
      <c r="B15" s="85"/>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3">
      <c r="B16" s="85"/>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f t="shared" ref="P16:P23" si="0">L16/L15-1</f>
        <v>0.37609040882366229</v>
      </c>
    </row>
    <row r="17" spans="2:17" x14ac:dyDescent="0.3">
      <c r="B17" s="85"/>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9">
        <f t="shared" si="0"/>
        <v>0.39173235927664463</v>
      </c>
    </row>
    <row r="18" spans="2:17" x14ac:dyDescent="0.3">
      <c r="B18" s="85"/>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9">
        <f t="shared" si="0"/>
        <v>0.4981877516127291</v>
      </c>
    </row>
    <row r="19" spans="2:17" x14ac:dyDescent="0.3">
      <c r="B19" s="85"/>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9">
        <f t="shared" si="0"/>
        <v>0.34093557861650714</v>
      </c>
      <c r="Q19" s="48"/>
    </row>
    <row r="20" spans="2:17" x14ac:dyDescent="0.3">
      <c r="B20" s="85"/>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9">
        <f t="shared" si="0"/>
        <v>0.20211095631838427</v>
      </c>
      <c r="Q20" s="51"/>
    </row>
    <row r="21" spans="2:17" x14ac:dyDescent="0.3">
      <c r="B21" s="85"/>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9">
        <f t="shared" si="0"/>
        <v>0.15772717035487172</v>
      </c>
    </row>
    <row r="22" spans="2:17" x14ac:dyDescent="0.3">
      <c r="B22" s="85"/>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9">
        <f t="shared" si="0"/>
        <v>0.20831510826423982</v>
      </c>
    </row>
    <row r="23" spans="2:17" x14ac:dyDescent="0.3">
      <c r="B23" s="85"/>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9">
        <f t="shared" si="0"/>
        <v>0.22617944698592862</v>
      </c>
    </row>
    <row r="24" spans="2:17" x14ac:dyDescent="0.3">
      <c r="B24" s="85"/>
      <c r="C24" s="72">
        <v>2022</v>
      </c>
      <c r="D24" s="61">
        <v>610442678.62</v>
      </c>
      <c r="E24" s="61">
        <v>619931091.49000001</v>
      </c>
      <c r="F24" s="61">
        <v>630857013.91999996</v>
      </c>
      <c r="G24" s="61">
        <v>639579330.34000003</v>
      </c>
      <c r="H24" s="61">
        <v>644788442.75999999</v>
      </c>
      <c r="I24" s="61">
        <v>655936550.00999999</v>
      </c>
      <c r="J24" s="66">
        <v>668404233.46000004</v>
      </c>
      <c r="K24" s="66">
        <v>676764381.75999999</v>
      </c>
      <c r="L24" s="66">
        <v>686981255.65999997</v>
      </c>
      <c r="M24" s="61"/>
      <c r="N24" s="61"/>
      <c r="O24" s="61"/>
      <c r="P24" s="69">
        <f>L24/L23-1</f>
        <v>0.21007804311978417</v>
      </c>
    </row>
    <row r="25" spans="2:17" x14ac:dyDescent="0.3">
      <c r="B25" s="13"/>
      <c r="C25" s="14"/>
      <c r="D25" s="46"/>
      <c r="E25" s="47"/>
      <c r="F25" s="15"/>
      <c r="G25" s="15"/>
      <c r="H25" s="15"/>
      <c r="I25" s="32"/>
      <c r="J25" s="32"/>
      <c r="K25" s="32"/>
      <c r="L25" s="15"/>
      <c r="M25" s="15"/>
      <c r="N25" s="15"/>
      <c r="O25" s="44"/>
    </row>
    <row r="26" spans="2:17" x14ac:dyDescent="0.3">
      <c r="B26" s="16" t="s">
        <v>29</v>
      </c>
      <c r="C26" s="14"/>
      <c r="D26" s="14"/>
      <c r="E26" s="14"/>
      <c r="F26" s="57"/>
      <c r="G26" s="14"/>
      <c r="H26" s="57"/>
      <c r="I26" s="57"/>
      <c r="J26" s="14"/>
      <c r="K26" s="14"/>
      <c r="L26" s="14"/>
      <c r="M26" s="14"/>
      <c r="N26" s="14"/>
      <c r="O26" s="14"/>
    </row>
    <row r="27" spans="2:17" ht="26.25" customHeight="1" x14ac:dyDescent="0.3">
      <c r="B27" s="83" t="s">
        <v>53</v>
      </c>
      <c r="C27" s="83"/>
      <c r="D27" s="83"/>
      <c r="E27" s="83"/>
      <c r="F27" s="83"/>
      <c r="G27" s="83"/>
      <c r="H27" s="83"/>
      <c r="I27" s="83"/>
      <c r="J27" s="83"/>
      <c r="K27" s="83"/>
      <c r="L27" s="83"/>
      <c r="M27" s="83"/>
      <c r="N27" s="83"/>
      <c r="O27" s="83"/>
      <c r="P27" s="83"/>
    </row>
    <row r="28" spans="2:17" x14ac:dyDescent="0.3">
      <c r="B28" s="80" t="s">
        <v>20</v>
      </c>
      <c r="C28" s="80"/>
      <c r="D28" s="80"/>
      <c r="E28" s="80"/>
      <c r="F28" s="80"/>
      <c r="G28" s="80"/>
      <c r="H28" s="80"/>
      <c r="I28" s="80"/>
      <c r="J28" s="80"/>
      <c r="K28" s="80"/>
      <c r="L28" s="80"/>
      <c r="M28" s="80"/>
      <c r="N28" s="80"/>
      <c r="O28" s="80"/>
      <c r="P28" s="80"/>
    </row>
    <row r="29" spans="2:17" ht="27.6" customHeight="1" x14ac:dyDescent="0.3">
      <c r="B29" s="80" t="s">
        <v>27</v>
      </c>
      <c r="C29" s="80"/>
      <c r="D29" s="80"/>
      <c r="E29" s="80"/>
      <c r="F29" s="80"/>
      <c r="G29" s="80"/>
      <c r="H29" s="80"/>
      <c r="I29" s="80"/>
      <c r="J29" s="80"/>
      <c r="K29" s="80"/>
      <c r="L29" s="80"/>
      <c r="M29" s="80"/>
      <c r="N29" s="80"/>
      <c r="O29" s="80"/>
      <c r="P29" s="80"/>
    </row>
    <row r="30" spans="2:17" ht="15" customHeight="1" x14ac:dyDescent="0.3">
      <c r="B30" s="80" t="s">
        <v>50</v>
      </c>
      <c r="C30" s="80"/>
      <c r="D30" s="80"/>
      <c r="E30" s="80"/>
      <c r="F30" s="80"/>
      <c r="G30" s="80"/>
      <c r="H30" s="80"/>
      <c r="I30" s="80"/>
      <c r="J30" s="80"/>
      <c r="K30" s="80"/>
      <c r="L30" s="80"/>
      <c r="M30" s="80"/>
      <c r="N30" s="80"/>
      <c r="O30" s="80"/>
      <c r="P30" s="80"/>
    </row>
    <row r="31" spans="2:17" ht="15" customHeight="1" x14ac:dyDescent="0.3">
      <c r="B31" s="38" t="s">
        <v>51</v>
      </c>
      <c r="C31" s="36"/>
      <c r="D31" s="36"/>
      <c r="E31" s="36"/>
      <c r="F31" s="36"/>
      <c r="G31" s="36"/>
      <c r="H31" s="36"/>
      <c r="I31" s="36"/>
      <c r="J31" s="36"/>
      <c r="K31" s="36"/>
      <c r="L31" s="36"/>
      <c r="M31" s="36"/>
      <c r="N31" s="36"/>
      <c r="O31" s="36"/>
      <c r="P31" s="36"/>
    </row>
    <row r="32" spans="2:17" ht="15" customHeight="1" x14ac:dyDescent="0.3">
      <c r="B32" s="38" t="s">
        <v>54</v>
      </c>
      <c r="C32" s="39"/>
      <c r="D32" s="39"/>
      <c r="E32" s="39"/>
      <c r="F32" s="39"/>
      <c r="G32" s="39"/>
      <c r="H32" s="39"/>
      <c r="I32" s="39"/>
      <c r="J32" s="39"/>
      <c r="K32" s="39"/>
      <c r="L32" s="39"/>
      <c r="M32" s="39"/>
      <c r="N32" s="39"/>
      <c r="O32" s="39"/>
      <c r="P32" s="39"/>
    </row>
    <row r="33" spans="2:18" ht="15" customHeight="1" x14ac:dyDescent="0.3">
      <c r="B33" s="80" t="s">
        <v>49</v>
      </c>
      <c r="C33" s="80"/>
      <c r="D33" s="80"/>
      <c r="E33" s="80"/>
      <c r="F33" s="80"/>
      <c r="G33" s="80"/>
      <c r="H33" s="80"/>
      <c r="I33" s="80"/>
      <c r="J33" s="80"/>
      <c r="K33" s="80"/>
      <c r="L33" s="80"/>
      <c r="M33" s="80"/>
      <c r="N33" s="80"/>
      <c r="O33" s="80"/>
      <c r="P33" s="80"/>
    </row>
    <row r="34" spans="2:18" ht="15" customHeight="1" x14ac:dyDescent="0.3">
      <c r="B34" s="80" t="s">
        <v>57</v>
      </c>
      <c r="C34" s="80"/>
      <c r="D34" s="80"/>
      <c r="E34" s="80"/>
      <c r="F34" s="80"/>
      <c r="G34" s="80"/>
      <c r="H34" s="80"/>
      <c r="I34" s="80"/>
      <c r="J34" s="80"/>
      <c r="K34" s="80"/>
      <c r="L34" s="80"/>
      <c r="M34" s="80"/>
      <c r="N34" s="80"/>
      <c r="O34" s="80"/>
      <c r="P34" s="80"/>
    </row>
    <row r="35" spans="2:18" x14ac:dyDescent="0.3">
      <c r="B35" s="38" t="s">
        <v>70</v>
      </c>
    </row>
    <row r="36" spans="2:18" x14ac:dyDescent="0.3">
      <c r="B36" s="31" t="s">
        <v>40</v>
      </c>
      <c r="C36" s="31"/>
      <c r="D36" s="31"/>
      <c r="E36" s="31"/>
      <c r="F36" s="31"/>
      <c r="G36" s="31"/>
      <c r="H36" s="31"/>
      <c r="I36" s="31"/>
      <c r="J36" s="31"/>
      <c r="K36" s="31"/>
      <c r="L36" s="31"/>
      <c r="M36" s="31"/>
      <c r="N36" s="31"/>
      <c r="O36" s="31"/>
      <c r="P36" s="31"/>
    </row>
    <row r="37" spans="2:18" x14ac:dyDescent="0.3">
      <c r="B37" s="13"/>
      <c r="C37" s="14"/>
      <c r="D37" s="33"/>
      <c r="E37" s="33"/>
      <c r="F37" s="33"/>
      <c r="I37" s="30"/>
    </row>
    <row r="38" spans="2:18" x14ac:dyDescent="0.3">
      <c r="B38" s="13"/>
      <c r="C38" s="14"/>
      <c r="D38" s="30"/>
      <c r="E38" s="30"/>
      <c r="F38" s="30"/>
      <c r="G38" s="30"/>
      <c r="H38" s="30"/>
      <c r="I38" s="30"/>
      <c r="J38" s="30"/>
      <c r="K38" s="30"/>
      <c r="L38" s="30"/>
      <c r="M38" s="30"/>
      <c r="N38" s="30"/>
      <c r="O38" s="30"/>
      <c r="P38" s="30"/>
      <c r="Q38" s="30"/>
      <c r="R38" s="30"/>
    </row>
    <row r="39" spans="2:18" x14ac:dyDescent="0.3">
      <c r="B39" s="13"/>
      <c r="C39" s="14"/>
      <c r="D39" s="14"/>
      <c r="E39" s="14"/>
      <c r="F39" s="14"/>
      <c r="G39" s="14"/>
      <c r="H39" s="14"/>
      <c r="I39" s="14"/>
      <c r="J39" s="14"/>
      <c r="K39" s="14"/>
      <c r="L39" s="14"/>
      <c r="M39" s="14"/>
      <c r="N39" s="14"/>
      <c r="O39" s="14"/>
    </row>
  </sheetData>
  <mergeCells count="14">
    <mergeCell ref="B34:P34"/>
    <mergeCell ref="B33:P33"/>
    <mergeCell ref="B30:P30"/>
    <mergeCell ref="F3:M3"/>
    <mergeCell ref="F4:M4"/>
    <mergeCell ref="F5:M5"/>
    <mergeCell ref="F6:M6"/>
    <mergeCell ref="D7:E7"/>
    <mergeCell ref="P9:P10"/>
    <mergeCell ref="B28:P28"/>
    <mergeCell ref="B29:P29"/>
    <mergeCell ref="D9:O9"/>
    <mergeCell ref="B27:P27"/>
    <mergeCell ref="B11:B24"/>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1"/>
  <sheetViews>
    <sheetView showGridLines="0" zoomScale="80" zoomScaleNormal="80" workbookViewId="0">
      <selection activeCell="D7" sqref="D7:E7"/>
    </sheetView>
  </sheetViews>
  <sheetFormatPr baseColWidth="10" defaultRowHeight="14.4" x14ac:dyDescent="0.3"/>
  <cols>
    <col min="1" max="1" width="5.6640625" customWidth="1"/>
    <col min="2" max="2" width="5.109375" customWidth="1"/>
    <col min="3" max="3" width="5.5546875" bestFit="1" customWidth="1"/>
    <col min="4" max="5" width="16.6640625" customWidth="1"/>
    <col min="6" max="6" width="18.6640625" customWidth="1"/>
    <col min="7"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6.2" x14ac:dyDescent="0.3">
      <c r="B4" s="8"/>
      <c r="C4" s="8"/>
      <c r="E4" s="24"/>
      <c r="F4" s="87" t="s">
        <v>61</v>
      </c>
      <c r="G4" s="87"/>
      <c r="H4" s="87"/>
      <c r="I4" s="87"/>
      <c r="J4" s="87"/>
      <c r="K4" s="87"/>
      <c r="L4" s="87"/>
      <c r="M4" s="87"/>
      <c r="N4" s="8"/>
      <c r="O4" s="8"/>
      <c r="P4" s="8"/>
      <c r="Q4" s="20"/>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1"/>
      <c r="G7" s="21"/>
      <c r="H7" s="21"/>
      <c r="I7" s="21"/>
      <c r="J7" s="21"/>
      <c r="K7" s="21"/>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59" t="s">
        <v>10</v>
      </c>
      <c r="J10" s="59" t="s">
        <v>1</v>
      </c>
      <c r="K10" s="59" t="s">
        <v>11</v>
      </c>
      <c r="L10" s="59" t="s">
        <v>2</v>
      </c>
      <c r="M10" s="59" t="s">
        <v>62</v>
      </c>
      <c r="N10" s="59" t="s">
        <v>4</v>
      </c>
      <c r="O10" s="59" t="s">
        <v>5</v>
      </c>
      <c r="P10" s="89"/>
    </row>
    <row r="11" spans="2:17" ht="15" customHeight="1" x14ac:dyDescent="0.3">
      <c r="B11" s="84"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3">
      <c r="B12" s="85"/>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3">
      <c r="B13" s="85"/>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3" si="0">L13/L12-1</f>
        <v>0.45932349999124455</v>
      </c>
    </row>
    <row r="14" spans="2:17" x14ac:dyDescent="0.3">
      <c r="B14" s="85"/>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0.38929192817242342</v>
      </c>
    </row>
    <row r="15" spans="2:17" x14ac:dyDescent="0.3">
      <c r="B15" s="85"/>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0.29772604131963987</v>
      </c>
    </row>
    <row r="16" spans="2:17" x14ac:dyDescent="0.3">
      <c r="B16" s="85"/>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0.24823777347122178</v>
      </c>
    </row>
    <row r="17" spans="2:16" x14ac:dyDescent="0.3">
      <c r="B17" s="85"/>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0.25502716602878195</v>
      </c>
    </row>
    <row r="18" spans="2:16" x14ac:dyDescent="0.3">
      <c r="B18" s="85"/>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0.18472069067358787</v>
      </c>
    </row>
    <row r="19" spans="2:16" x14ac:dyDescent="0.3">
      <c r="B19" s="85"/>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0.15544408643424901</v>
      </c>
    </row>
    <row r="20" spans="2:16" x14ac:dyDescent="0.3">
      <c r="B20" s="85"/>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0.15034911083583147</v>
      </c>
    </row>
    <row r="21" spans="2:16" x14ac:dyDescent="0.3">
      <c r="B21" s="85"/>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0.1427634739574537</v>
      </c>
    </row>
    <row r="22" spans="2:16" x14ac:dyDescent="0.3">
      <c r="B22" s="85"/>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0.14854516180018984</v>
      </c>
    </row>
    <row r="23" spans="2:16" x14ac:dyDescent="0.3">
      <c r="B23" s="85"/>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0.15201391141240683</v>
      </c>
    </row>
    <row r="24" spans="2:16" x14ac:dyDescent="0.3">
      <c r="B24" s="85"/>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f>+'Pat P'!K24+'Pat PS'!K24</f>
        <v>3193414739.6199999</v>
      </c>
      <c r="L24" s="61">
        <f>+'Pat P'!L24+'Pat PS'!L24</f>
        <v>3224171202.75</v>
      </c>
      <c r="M24" s="61"/>
      <c r="N24" s="61"/>
      <c r="O24" s="61"/>
      <c r="P24" s="63">
        <f>L24/L23-1</f>
        <v>0.14624512192100836</v>
      </c>
    </row>
    <row r="25" spans="2:16" x14ac:dyDescent="0.3">
      <c r="B25" s="13"/>
      <c r="C25" s="14"/>
      <c r="D25" s="15"/>
      <c r="E25" s="15"/>
      <c r="F25" s="15"/>
      <c r="G25" s="15"/>
      <c r="H25" s="15"/>
      <c r="I25" s="15"/>
      <c r="J25" s="15"/>
      <c r="K25" s="15"/>
      <c r="L25" s="15"/>
      <c r="M25" s="15"/>
      <c r="N25" s="15"/>
      <c r="O25" s="45"/>
    </row>
    <row r="26" spans="2:16" x14ac:dyDescent="0.3">
      <c r="B26" s="16" t="s">
        <v>29</v>
      </c>
      <c r="C26" s="14"/>
      <c r="D26" s="14"/>
      <c r="E26" s="14"/>
      <c r="F26" s="14"/>
      <c r="G26" s="14"/>
      <c r="H26" s="14"/>
      <c r="I26" s="14"/>
      <c r="J26" s="14"/>
      <c r="K26" s="14"/>
      <c r="L26" s="14"/>
      <c r="M26" s="14"/>
      <c r="N26" s="14"/>
      <c r="O26" s="14"/>
    </row>
    <row r="27" spans="2:16" ht="28.5" customHeight="1" x14ac:dyDescent="0.3">
      <c r="B27" s="83" t="s">
        <v>53</v>
      </c>
      <c r="C27" s="83"/>
      <c r="D27" s="83"/>
      <c r="E27" s="83"/>
      <c r="F27" s="83"/>
      <c r="G27" s="83"/>
      <c r="H27" s="83"/>
      <c r="I27" s="83"/>
      <c r="J27" s="83"/>
      <c r="K27" s="83"/>
      <c r="L27" s="83"/>
      <c r="M27" s="83"/>
      <c r="N27" s="83"/>
      <c r="O27" s="83"/>
      <c r="P27" s="83"/>
    </row>
    <row r="28" spans="2:16" x14ac:dyDescent="0.3">
      <c r="B28" s="80" t="s">
        <v>20</v>
      </c>
      <c r="C28" s="80"/>
      <c r="D28" s="80"/>
      <c r="E28" s="80"/>
      <c r="F28" s="80"/>
      <c r="G28" s="80"/>
      <c r="H28" s="80"/>
      <c r="I28" s="80"/>
      <c r="J28" s="80"/>
      <c r="K28" s="80"/>
      <c r="L28" s="80"/>
      <c r="M28" s="80"/>
      <c r="N28" s="80"/>
      <c r="O28" s="80"/>
      <c r="P28" s="80"/>
    </row>
    <row r="29" spans="2:16" ht="27.6" customHeight="1" x14ac:dyDescent="0.3">
      <c r="B29" s="80" t="s">
        <v>27</v>
      </c>
      <c r="C29" s="80"/>
      <c r="D29" s="80"/>
      <c r="E29" s="80"/>
      <c r="F29" s="80"/>
      <c r="G29" s="80"/>
      <c r="H29" s="80"/>
      <c r="I29" s="80"/>
      <c r="J29" s="80"/>
      <c r="K29" s="80"/>
      <c r="L29" s="80"/>
      <c r="M29" s="80"/>
      <c r="N29" s="80"/>
      <c r="O29" s="80"/>
      <c r="P29" s="80"/>
    </row>
    <row r="30" spans="2:16" x14ac:dyDescent="0.3">
      <c r="B30" s="38" t="s">
        <v>42</v>
      </c>
      <c r="C30" s="37"/>
      <c r="D30" s="37"/>
      <c r="E30" s="37"/>
      <c r="F30" s="37"/>
      <c r="G30" s="37"/>
      <c r="H30" s="37"/>
      <c r="I30" s="37"/>
      <c r="J30" s="37"/>
      <c r="K30" s="37"/>
      <c r="L30" s="37"/>
      <c r="M30" s="37"/>
      <c r="N30" s="37"/>
      <c r="O30" s="37"/>
      <c r="P30" s="37"/>
    </row>
    <row r="31" spans="2:16" x14ac:dyDescent="0.3">
      <c r="B31" s="80" t="s">
        <v>52</v>
      </c>
      <c r="C31" s="80"/>
      <c r="D31" s="80"/>
      <c r="E31" s="80"/>
      <c r="F31" s="80"/>
      <c r="G31" s="80"/>
      <c r="H31" s="80"/>
      <c r="I31" s="80"/>
      <c r="J31" s="80"/>
      <c r="K31" s="80"/>
      <c r="L31" s="80"/>
      <c r="M31" s="80"/>
      <c r="N31" s="80"/>
      <c r="O31" s="80"/>
      <c r="P31" s="80"/>
    </row>
    <row r="32" spans="2:16" x14ac:dyDescent="0.3">
      <c r="B32" s="80" t="s">
        <v>56</v>
      </c>
      <c r="C32" s="80"/>
      <c r="D32" s="80"/>
      <c r="E32" s="80"/>
      <c r="F32" s="80"/>
      <c r="G32" s="80"/>
      <c r="H32" s="80"/>
      <c r="I32" s="80"/>
      <c r="J32" s="80"/>
      <c r="K32" s="80"/>
      <c r="L32" s="80"/>
      <c r="M32" s="80"/>
      <c r="N32" s="80"/>
      <c r="O32" s="80"/>
      <c r="P32" s="80"/>
    </row>
    <row r="33" spans="2:16" x14ac:dyDescent="0.3">
      <c r="B33" s="38" t="s">
        <v>71</v>
      </c>
      <c r="C33" s="50"/>
      <c r="D33" s="50"/>
      <c r="E33" s="50"/>
      <c r="F33" s="50"/>
      <c r="G33" s="50"/>
      <c r="H33" s="50"/>
      <c r="I33" s="50"/>
      <c r="J33" s="50"/>
      <c r="K33" s="50"/>
      <c r="L33" s="50"/>
      <c r="M33" s="50"/>
      <c r="N33" s="50"/>
      <c r="O33" s="50"/>
      <c r="P33" s="50"/>
    </row>
    <row r="34" spans="2:16" x14ac:dyDescent="0.3">
      <c r="B34" s="38" t="s">
        <v>73</v>
      </c>
      <c r="C34" s="71"/>
      <c r="D34" s="71"/>
      <c r="E34" s="71"/>
      <c r="F34" s="71"/>
      <c r="G34" s="71"/>
      <c r="H34" s="71"/>
      <c r="I34" s="71"/>
      <c r="J34" s="71"/>
      <c r="K34" s="71"/>
      <c r="L34" s="71"/>
      <c r="M34" s="71"/>
      <c r="N34" s="71"/>
      <c r="O34" s="71"/>
      <c r="P34" s="71"/>
    </row>
    <row r="35" spans="2:16" x14ac:dyDescent="0.3">
      <c r="B35" s="31" t="s">
        <v>40</v>
      </c>
      <c r="C35" s="26"/>
      <c r="D35" s="14"/>
      <c r="E35" s="14"/>
      <c r="F35" s="14"/>
      <c r="G35" s="14"/>
      <c r="H35" s="14"/>
      <c r="I35" s="14"/>
      <c r="J35" s="14"/>
      <c r="K35" s="14"/>
      <c r="L35" s="14"/>
      <c r="M35" s="14"/>
      <c r="N35" s="14"/>
      <c r="O35" s="14"/>
    </row>
    <row r="36" spans="2:16" x14ac:dyDescent="0.3">
      <c r="B36" s="13"/>
      <c r="C36" s="14"/>
      <c r="D36" s="14"/>
      <c r="E36" s="14"/>
      <c r="F36" s="14"/>
      <c r="G36" s="14"/>
      <c r="H36" s="14"/>
      <c r="I36" s="14"/>
      <c r="J36" s="14"/>
      <c r="K36" s="14"/>
      <c r="L36" s="14"/>
      <c r="M36" s="14"/>
      <c r="N36" s="14"/>
      <c r="O36" s="14"/>
    </row>
    <row r="37" spans="2:16" x14ac:dyDescent="0.3">
      <c r="B37" s="13"/>
      <c r="C37" s="14"/>
      <c r="D37" s="14"/>
      <c r="E37" s="14"/>
      <c r="F37" s="14"/>
      <c r="G37" s="14"/>
      <c r="H37" s="14"/>
      <c r="I37" s="14"/>
      <c r="J37" s="14"/>
      <c r="K37" s="14"/>
      <c r="L37" s="14"/>
      <c r="M37" s="14"/>
      <c r="N37" s="14"/>
      <c r="O37" s="14"/>
    </row>
    <row r="38" spans="2:16" x14ac:dyDescent="0.3">
      <c r="B38" s="13"/>
      <c r="C38" s="14"/>
      <c r="D38" s="14"/>
      <c r="E38" s="14"/>
      <c r="F38" s="14"/>
      <c r="G38" s="14"/>
      <c r="H38" s="14"/>
      <c r="I38" s="14"/>
      <c r="J38" s="14"/>
      <c r="K38" s="14"/>
      <c r="L38" s="14"/>
      <c r="M38" s="14"/>
      <c r="N38" s="14"/>
      <c r="O38" s="14"/>
    </row>
    <row r="39" spans="2:16" x14ac:dyDescent="0.3">
      <c r="B39" s="13"/>
      <c r="C39" s="14"/>
      <c r="D39" s="14"/>
      <c r="E39" s="14"/>
      <c r="F39" s="14"/>
      <c r="G39" s="14"/>
      <c r="H39" s="14"/>
      <c r="I39" s="14"/>
      <c r="J39" s="14"/>
      <c r="K39" s="14"/>
      <c r="L39" s="14"/>
      <c r="M39" s="14"/>
      <c r="N39" s="14"/>
      <c r="O39" s="14"/>
    </row>
    <row r="40" spans="2:16" x14ac:dyDescent="0.3">
      <c r="E40" s="14"/>
    </row>
    <row r="41" spans="2:16" x14ac:dyDescent="0.3">
      <c r="E41" s="14"/>
    </row>
  </sheetData>
  <mergeCells count="13">
    <mergeCell ref="B32:P32"/>
    <mergeCell ref="F3:M3"/>
    <mergeCell ref="F4:M4"/>
    <mergeCell ref="F5:M5"/>
    <mergeCell ref="F6:M6"/>
    <mergeCell ref="D7:E7"/>
    <mergeCell ref="B31:P31"/>
    <mergeCell ref="P9:P10"/>
    <mergeCell ref="B28:P28"/>
    <mergeCell ref="B29:P29"/>
    <mergeCell ref="D9:O9"/>
    <mergeCell ref="B27:P27"/>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4"/>
  <sheetViews>
    <sheetView showGridLines="0" zoomScale="80" zoomScaleNormal="80" workbookViewId="0">
      <selection activeCell="D7" sqref="D7:E7"/>
    </sheetView>
  </sheetViews>
  <sheetFormatPr baseColWidth="10" defaultRowHeight="14.4" x14ac:dyDescent="0.3"/>
  <cols>
    <col min="1" max="2" width="5.109375" customWidth="1"/>
    <col min="3" max="3" width="5.5546875" bestFit="1" customWidth="1"/>
    <col min="4" max="15" width="16.6640625" customWidth="1"/>
    <col min="16" max="16" width="13" customWidth="1"/>
  </cols>
  <sheetData>
    <row r="1" spans="2:16" ht="4.5" customHeight="1" x14ac:dyDescent="0.3"/>
    <row r="3" spans="2:16" ht="18" x14ac:dyDescent="0.3">
      <c r="B3" s="7"/>
      <c r="C3" s="7"/>
      <c r="E3" s="8"/>
      <c r="F3" s="86" t="s">
        <v>12</v>
      </c>
      <c r="G3" s="86"/>
      <c r="H3" s="86"/>
      <c r="I3" s="86"/>
      <c r="J3" s="86"/>
      <c r="K3" s="86"/>
      <c r="L3" s="86"/>
      <c r="M3" s="86"/>
      <c r="N3" s="7"/>
      <c r="O3" s="7"/>
      <c r="P3" s="7"/>
    </row>
    <row r="4" spans="2:16" ht="15.6" x14ac:dyDescent="0.3">
      <c r="B4" s="8"/>
      <c r="C4" s="8"/>
      <c r="E4" s="24"/>
      <c r="F4" s="87" t="s">
        <v>23</v>
      </c>
      <c r="G4" s="87"/>
      <c r="H4" s="87"/>
      <c r="I4" s="87"/>
      <c r="J4" s="87"/>
      <c r="K4" s="87"/>
      <c r="L4" s="87"/>
      <c r="M4" s="87"/>
      <c r="N4" s="8"/>
      <c r="O4" s="8"/>
      <c r="P4" s="8"/>
    </row>
    <row r="5" spans="2:16" x14ac:dyDescent="0.3">
      <c r="B5" s="9"/>
      <c r="C5" s="9"/>
      <c r="E5" s="24"/>
      <c r="F5" s="87" t="s">
        <v>75</v>
      </c>
      <c r="G5" s="87"/>
      <c r="H5" s="87"/>
      <c r="I5" s="87"/>
      <c r="J5" s="87"/>
      <c r="K5" s="87"/>
      <c r="L5" s="87"/>
      <c r="M5" s="87"/>
      <c r="N5" s="9"/>
      <c r="O5" s="9"/>
      <c r="P5" s="9"/>
    </row>
    <row r="6" spans="2:16" x14ac:dyDescent="0.3">
      <c r="E6" s="25"/>
      <c r="F6" s="88" t="s">
        <v>24</v>
      </c>
      <c r="G6" s="88"/>
      <c r="H6" s="88"/>
      <c r="I6" s="88"/>
      <c r="J6" s="88"/>
      <c r="K6" s="88"/>
      <c r="L6" s="88"/>
      <c r="M6" s="88"/>
    </row>
    <row r="7" spans="2:16" x14ac:dyDescent="0.3">
      <c r="D7" s="81" t="s">
        <v>15</v>
      </c>
      <c r="E7" s="81"/>
      <c r="F7" s="21"/>
      <c r="G7" s="21"/>
      <c r="H7" s="21"/>
      <c r="I7" s="21"/>
      <c r="J7" s="21"/>
      <c r="K7" s="21"/>
    </row>
    <row r="9" spans="2:16" x14ac:dyDescent="0.3">
      <c r="B9" s="1"/>
      <c r="C9" s="1"/>
      <c r="D9" s="82" t="s">
        <v>19</v>
      </c>
      <c r="E9" s="82"/>
      <c r="F9" s="82"/>
      <c r="G9" s="82"/>
      <c r="H9" s="82"/>
      <c r="I9" s="82"/>
      <c r="J9" s="82"/>
      <c r="K9" s="82"/>
      <c r="L9" s="82"/>
      <c r="M9" s="82"/>
      <c r="N9" s="82"/>
      <c r="O9" s="82"/>
      <c r="P9" s="89" t="s">
        <v>25</v>
      </c>
    </row>
    <row r="10" spans="2:16"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9"/>
    </row>
    <row r="11" spans="2:16" ht="15" customHeight="1" x14ac:dyDescent="0.3">
      <c r="B11" s="90" t="s">
        <v>18</v>
      </c>
      <c r="C11" s="68">
        <v>2009</v>
      </c>
      <c r="D11" s="61"/>
      <c r="E11" s="61"/>
      <c r="F11" s="61"/>
      <c r="G11" s="61"/>
      <c r="H11" s="61"/>
      <c r="I11" s="61"/>
      <c r="J11" s="61"/>
      <c r="K11" s="61"/>
      <c r="L11" s="61"/>
      <c r="M11" s="61">
        <v>59241346.68</v>
      </c>
      <c r="N11" s="61">
        <v>9382088.9399999995</v>
      </c>
      <c r="O11" s="61">
        <v>7403166.7599999998</v>
      </c>
      <c r="P11" s="62"/>
    </row>
    <row r="12" spans="2:16" x14ac:dyDescent="0.3">
      <c r="B12" s="91"/>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3">
      <c r="B13" s="91"/>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3" si="0">L13/L12-1</f>
        <v>0.19797128892263971</v>
      </c>
    </row>
    <row r="14" spans="2:16" x14ac:dyDescent="0.3">
      <c r="B14" s="91"/>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0.17433794976260542</v>
      </c>
    </row>
    <row r="15" spans="2:16" x14ac:dyDescent="0.3">
      <c r="B15" s="91"/>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0.10549523023910612</v>
      </c>
    </row>
    <row r="16" spans="2:16" x14ac:dyDescent="0.3">
      <c r="B16" s="91"/>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0.13387217140092478</v>
      </c>
    </row>
    <row r="17" spans="2:16" x14ac:dyDescent="0.3">
      <c r="B17" s="91"/>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-4.7751205514219408E-2</v>
      </c>
    </row>
    <row r="18" spans="2:16" x14ac:dyDescent="0.3">
      <c r="B18" s="91"/>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2.8198851055999397E-2</v>
      </c>
    </row>
    <row r="19" spans="2:16" x14ac:dyDescent="0.3">
      <c r="B19" s="91"/>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8.5201623690058348E-2</v>
      </c>
    </row>
    <row r="20" spans="2:16" x14ac:dyDescent="0.3">
      <c r="B20" s="91"/>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5.3205872037241475E-2</v>
      </c>
    </row>
    <row r="21" spans="2:16" x14ac:dyDescent="0.3">
      <c r="B21" s="91"/>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5.620876296038535E-2</v>
      </c>
    </row>
    <row r="22" spans="2:16" x14ac:dyDescent="0.3">
      <c r="B22" s="91"/>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5.63760266972122E-2</v>
      </c>
    </row>
    <row r="23" spans="2:16" x14ac:dyDescent="0.3">
      <c r="B23" s="91"/>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0.12134797487365678</v>
      </c>
    </row>
    <row r="24" spans="2:16" x14ac:dyDescent="0.3">
      <c r="B24" s="91"/>
      <c r="C24" s="73">
        <v>2022</v>
      </c>
      <c r="D24" s="61">
        <v>20301192.690000001</v>
      </c>
      <c r="E24" s="61">
        <v>20502860.68</v>
      </c>
      <c r="F24" s="61">
        <v>20570883.399999999</v>
      </c>
      <c r="G24" s="61">
        <v>20460282.109999999</v>
      </c>
      <c r="H24" s="61">
        <v>20755436.370000001</v>
      </c>
      <c r="I24" s="61">
        <v>20475679.32</v>
      </c>
      <c r="J24" s="61">
        <v>20527636.640000001</v>
      </c>
      <c r="K24" s="61">
        <v>20541587.210000001</v>
      </c>
      <c r="L24" s="61">
        <v>20539589.23</v>
      </c>
      <c r="M24" s="61"/>
      <c r="N24" s="61"/>
      <c r="O24" s="61"/>
      <c r="P24" s="63">
        <f>L24/L23-1</f>
        <v>7.0929769730848857E-2</v>
      </c>
    </row>
    <row r="25" spans="2:16" x14ac:dyDescent="0.3">
      <c r="B25" s="13"/>
      <c r="C25" s="14"/>
      <c r="D25" s="15"/>
      <c r="E25" s="32"/>
      <c r="F25" s="32"/>
      <c r="G25" s="32"/>
      <c r="H25" s="32"/>
      <c r="I25" s="32"/>
      <c r="J25" s="32"/>
      <c r="K25" s="32"/>
      <c r="L25" s="32"/>
      <c r="M25" s="32"/>
      <c r="N25" s="32"/>
      <c r="O25" s="44"/>
    </row>
    <row r="26" spans="2:16" x14ac:dyDescent="0.3">
      <c r="B26" s="16" t="s">
        <v>29</v>
      </c>
      <c r="C26" s="14"/>
      <c r="D26" s="14"/>
      <c r="E26" s="14"/>
      <c r="F26" s="14"/>
      <c r="G26" s="14"/>
      <c r="H26" s="14"/>
      <c r="I26" s="14"/>
      <c r="J26" s="14"/>
      <c r="K26" s="14"/>
      <c r="L26" s="14"/>
      <c r="M26" s="14"/>
      <c r="N26" s="14"/>
      <c r="O26" s="14"/>
    </row>
    <row r="27" spans="2:16" ht="27.6" customHeight="1" x14ac:dyDescent="0.3">
      <c r="B27" s="80" t="s">
        <v>26</v>
      </c>
      <c r="C27" s="80"/>
      <c r="D27" s="80"/>
      <c r="E27" s="80"/>
      <c r="F27" s="80"/>
      <c r="G27" s="80"/>
      <c r="H27" s="80"/>
      <c r="I27" s="80"/>
      <c r="J27" s="80"/>
      <c r="K27" s="80"/>
      <c r="L27" s="80"/>
      <c r="M27" s="80"/>
      <c r="N27" s="80"/>
      <c r="O27" s="80"/>
      <c r="P27" s="80"/>
    </row>
    <row r="28" spans="2:16" ht="27.6" customHeight="1" x14ac:dyDescent="0.3">
      <c r="B28" s="80" t="s">
        <v>21</v>
      </c>
      <c r="C28" s="80"/>
      <c r="D28" s="80"/>
      <c r="E28" s="80"/>
      <c r="F28" s="80"/>
      <c r="G28" s="80"/>
      <c r="H28" s="80"/>
      <c r="I28" s="80"/>
      <c r="J28" s="80"/>
      <c r="K28" s="80"/>
      <c r="L28" s="80"/>
      <c r="M28" s="80"/>
      <c r="N28" s="80"/>
      <c r="O28" s="80"/>
      <c r="P28" s="80"/>
    </row>
    <row r="29" spans="2:16" x14ac:dyDescent="0.3">
      <c r="B29" s="80" t="s">
        <v>41</v>
      </c>
      <c r="C29" s="80"/>
      <c r="D29" s="80"/>
      <c r="E29" s="80"/>
      <c r="F29" s="80"/>
      <c r="G29" s="80"/>
      <c r="H29" s="80"/>
      <c r="I29" s="80"/>
      <c r="J29" s="80"/>
      <c r="K29" s="80"/>
      <c r="L29" s="80"/>
      <c r="M29" s="80"/>
      <c r="N29" s="80"/>
      <c r="O29" s="80"/>
      <c r="P29" s="80"/>
    </row>
    <row r="30" spans="2:16" ht="6.75" customHeight="1" x14ac:dyDescent="0.3">
      <c r="B30" s="36"/>
      <c r="C30" s="36"/>
      <c r="D30" s="36"/>
      <c r="E30" s="36"/>
      <c r="F30" s="36"/>
      <c r="G30" s="36"/>
      <c r="H30" s="36"/>
      <c r="I30" s="36"/>
      <c r="J30" s="36"/>
      <c r="K30" s="36"/>
      <c r="L30" s="36"/>
      <c r="M30" s="36"/>
      <c r="N30" s="36"/>
      <c r="O30" s="36"/>
      <c r="P30" s="36"/>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29"/>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1">
    <mergeCell ref="B29:P29"/>
    <mergeCell ref="F3:M3"/>
    <mergeCell ref="F4:M4"/>
    <mergeCell ref="F5:M5"/>
    <mergeCell ref="F6:M6"/>
    <mergeCell ref="D7:E7"/>
    <mergeCell ref="P9:P10"/>
    <mergeCell ref="B27:P27"/>
    <mergeCell ref="B28:P28"/>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4"/>
  <sheetViews>
    <sheetView showGridLines="0" zoomScale="80" zoomScaleNormal="80" workbookViewId="0">
      <selection activeCell="D7" sqref="D7:E7"/>
    </sheetView>
  </sheetViews>
  <sheetFormatPr baseColWidth="10" defaultRowHeight="14.4" x14ac:dyDescent="0.3"/>
  <cols>
    <col min="1" max="1" width="6.332031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5.6" x14ac:dyDescent="0.3">
      <c r="B4" s="8"/>
      <c r="C4" s="8"/>
      <c r="E4" s="24"/>
      <c r="F4" s="87" t="s">
        <v>60</v>
      </c>
      <c r="G4" s="87"/>
      <c r="H4" s="87"/>
      <c r="I4" s="87"/>
      <c r="J4" s="87"/>
      <c r="K4" s="87"/>
      <c r="L4" s="87"/>
      <c r="M4" s="87"/>
      <c r="N4" s="8"/>
      <c r="O4" s="8"/>
      <c r="P4" s="8"/>
      <c r="Q4" s="20"/>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1"/>
      <c r="G7" s="21"/>
      <c r="H7" s="21"/>
      <c r="I7" s="21"/>
      <c r="J7" s="21"/>
      <c r="K7" s="21"/>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9"/>
    </row>
    <row r="11" spans="2:17" ht="15" customHeight="1" x14ac:dyDescent="0.3">
      <c r="B11" s="90" t="s">
        <v>18</v>
      </c>
      <c r="C11" s="68">
        <v>2009</v>
      </c>
      <c r="D11" s="61"/>
      <c r="E11" s="61"/>
      <c r="F11" s="61"/>
      <c r="G11" s="61"/>
      <c r="H11" s="61"/>
      <c r="I11" s="61"/>
      <c r="J11" s="61"/>
      <c r="K11" s="61"/>
      <c r="L11" s="61"/>
      <c r="M11" s="61">
        <v>3754168.2499999991</v>
      </c>
      <c r="N11" s="61">
        <v>1699869.42</v>
      </c>
      <c r="O11" s="61">
        <v>750295.42999999993</v>
      </c>
      <c r="P11" s="62"/>
    </row>
    <row r="12" spans="2:17" x14ac:dyDescent="0.3">
      <c r="B12" s="91"/>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3">
      <c r="B13" s="91"/>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f t="shared" ref="P13:P23" si="0">L13/L12-1</f>
        <v>0.34573394355248954</v>
      </c>
    </row>
    <row r="14" spans="2:17" x14ac:dyDescent="0.3">
      <c r="B14" s="91"/>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f t="shared" si="0"/>
        <v>0.21328885782970697</v>
      </c>
    </row>
    <row r="15" spans="2:17" x14ac:dyDescent="0.3">
      <c r="B15" s="91"/>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f t="shared" si="0"/>
        <v>0.20688857255074145</v>
      </c>
    </row>
    <row r="16" spans="2:17" x14ac:dyDescent="0.3">
      <c r="B16" s="91"/>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f t="shared" si="0"/>
        <v>0.62559561095198091</v>
      </c>
    </row>
    <row r="17" spans="2:16" x14ac:dyDescent="0.3">
      <c r="B17" s="91"/>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f t="shared" si="0"/>
        <v>0.10639188288787493</v>
      </c>
    </row>
    <row r="18" spans="2:16" x14ac:dyDescent="0.3">
      <c r="B18" s="91"/>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f t="shared" si="0"/>
        <v>0.13670455739521747</v>
      </c>
    </row>
    <row r="19" spans="2:16" x14ac:dyDescent="0.3">
      <c r="B19" s="91"/>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f t="shared" si="0"/>
        <v>0.27013554934764872</v>
      </c>
    </row>
    <row r="20" spans="2:16" x14ac:dyDescent="0.3">
      <c r="B20" s="91"/>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f t="shared" si="0"/>
        <v>0.18855306112485515</v>
      </c>
    </row>
    <row r="21" spans="2:16" x14ac:dyDescent="0.3">
      <c r="B21" s="91"/>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f t="shared" si="0"/>
        <v>0.12393881076517399</v>
      </c>
    </row>
    <row r="22" spans="2:16" x14ac:dyDescent="0.3">
      <c r="B22" s="91"/>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 t="shared" si="0"/>
        <v>-3.8561943225748796E-2</v>
      </c>
    </row>
    <row r="23" spans="2:16" x14ac:dyDescent="0.3">
      <c r="B23" s="91"/>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9">
        <f t="shared" si="0"/>
        <v>0.44624749520503837</v>
      </c>
    </row>
    <row r="24" spans="2:16" x14ac:dyDescent="0.3">
      <c r="B24" s="91"/>
      <c r="C24" s="73">
        <v>2022</v>
      </c>
      <c r="D24" s="61">
        <v>8739763.8100000005</v>
      </c>
      <c r="E24" s="61">
        <v>9256332.3499999996</v>
      </c>
      <c r="F24" s="61">
        <v>9297378.1199999992</v>
      </c>
      <c r="G24" s="61">
        <v>8497996.7200000007</v>
      </c>
      <c r="H24" s="61">
        <v>9396503.0399999991</v>
      </c>
      <c r="I24" s="61">
        <v>10056636.039999999</v>
      </c>
      <c r="J24" s="61">
        <v>9966821.9700000007</v>
      </c>
      <c r="K24" s="61">
        <v>10108337.039999999</v>
      </c>
      <c r="L24" s="61">
        <v>10192383.18</v>
      </c>
      <c r="M24" s="61"/>
      <c r="N24" s="61"/>
      <c r="O24" s="61"/>
      <c r="P24" s="69">
        <f>L24/L23-1</f>
        <v>0.25687604844147671</v>
      </c>
    </row>
    <row r="25" spans="2:16" s="55" customFormat="1" x14ac:dyDescent="0.3">
      <c r="B25" s="52"/>
      <c r="C25" s="42"/>
      <c r="D25" s="53"/>
      <c r="E25" s="53"/>
      <c r="F25" s="53"/>
      <c r="G25" s="53"/>
      <c r="H25" s="53"/>
      <c r="I25" s="53"/>
      <c r="J25" s="53"/>
      <c r="K25" s="53"/>
      <c r="L25" s="53"/>
      <c r="M25" s="53"/>
      <c r="N25" s="53"/>
      <c r="O25" s="53"/>
      <c r="P25" s="54"/>
    </row>
    <row r="26" spans="2:16" x14ac:dyDescent="0.3">
      <c r="B26" s="16" t="s">
        <v>29</v>
      </c>
      <c r="C26" s="14"/>
      <c r="D26" s="14"/>
      <c r="E26" s="14"/>
      <c r="F26" s="14"/>
      <c r="G26" s="14"/>
      <c r="H26" s="35"/>
      <c r="I26" s="14"/>
      <c r="J26" s="14"/>
      <c r="K26" s="14"/>
      <c r="L26" s="14"/>
      <c r="M26" s="14"/>
      <c r="N26" s="14"/>
      <c r="O26" s="14"/>
    </row>
    <row r="27" spans="2:16" ht="27.6" customHeight="1" x14ac:dyDescent="0.3">
      <c r="B27" s="80" t="s">
        <v>26</v>
      </c>
      <c r="C27" s="80"/>
      <c r="D27" s="80"/>
      <c r="E27" s="80"/>
      <c r="F27" s="80"/>
      <c r="G27" s="80"/>
      <c r="H27" s="80"/>
      <c r="I27" s="80"/>
      <c r="J27" s="80"/>
      <c r="K27" s="80"/>
      <c r="L27" s="80"/>
      <c r="M27" s="80"/>
      <c r="N27" s="80"/>
      <c r="O27" s="80"/>
      <c r="P27" s="80"/>
    </row>
    <row r="28" spans="2:16" ht="27.6" customHeight="1" x14ac:dyDescent="0.3">
      <c r="B28" s="80" t="s">
        <v>21</v>
      </c>
      <c r="C28" s="80"/>
      <c r="D28" s="80"/>
      <c r="E28" s="80"/>
      <c r="F28" s="80"/>
      <c r="G28" s="80"/>
      <c r="H28" s="80"/>
      <c r="I28" s="80"/>
      <c r="J28" s="80"/>
      <c r="K28" s="80"/>
      <c r="L28" s="80"/>
      <c r="M28" s="80"/>
      <c r="N28" s="80"/>
      <c r="O28" s="80"/>
      <c r="P28" s="80"/>
    </row>
    <row r="29" spans="2:16" x14ac:dyDescent="0.3">
      <c r="B29" s="80" t="s">
        <v>41</v>
      </c>
      <c r="C29" s="80"/>
      <c r="D29" s="80"/>
      <c r="E29" s="80"/>
      <c r="F29" s="80"/>
      <c r="G29" s="80"/>
      <c r="H29" s="80"/>
      <c r="I29" s="80"/>
      <c r="J29" s="80"/>
      <c r="K29" s="80"/>
      <c r="L29" s="80"/>
      <c r="M29" s="80"/>
      <c r="N29" s="80"/>
      <c r="O29" s="80"/>
      <c r="P29" s="80"/>
    </row>
    <row r="30" spans="2:16" x14ac:dyDescent="0.3">
      <c r="B30" s="36"/>
      <c r="C30" s="36"/>
      <c r="D30" s="36"/>
      <c r="E30" s="36"/>
      <c r="F30" s="36"/>
      <c r="G30" s="36"/>
      <c r="H30" s="36"/>
      <c r="I30" s="36"/>
      <c r="J30" s="36"/>
      <c r="K30" s="36"/>
      <c r="L30" s="36"/>
      <c r="M30" s="36"/>
      <c r="N30" s="36"/>
      <c r="O30" s="36"/>
      <c r="P30" s="36"/>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29"/>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1">
    <mergeCell ref="B29:P29"/>
    <mergeCell ref="F3:M3"/>
    <mergeCell ref="F4:M4"/>
    <mergeCell ref="F5:M5"/>
    <mergeCell ref="F6:M6"/>
    <mergeCell ref="D7:E7"/>
    <mergeCell ref="P9:P10"/>
    <mergeCell ref="B27:P27"/>
    <mergeCell ref="B28:P28"/>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3"/>
  <sheetViews>
    <sheetView showGridLines="0" tabSelected="1" zoomScale="80" zoomScaleNormal="80" workbookViewId="0">
      <selection activeCell="F14" sqref="F14"/>
    </sheetView>
  </sheetViews>
  <sheetFormatPr baseColWidth="10" defaultRowHeight="14.4" x14ac:dyDescent="0.3"/>
  <cols>
    <col min="1" max="1" width="5.55468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6" t="s">
        <v>12</v>
      </c>
      <c r="G3" s="86"/>
      <c r="H3" s="86"/>
      <c r="I3" s="86"/>
      <c r="J3" s="86"/>
      <c r="K3" s="86"/>
      <c r="L3" s="86"/>
      <c r="M3" s="86"/>
      <c r="N3" s="7"/>
      <c r="O3" s="7"/>
      <c r="P3" s="7"/>
      <c r="Q3" s="2"/>
    </row>
    <row r="4" spans="2:17" ht="15.6" x14ac:dyDescent="0.3">
      <c r="B4" s="8"/>
      <c r="C4" s="8"/>
      <c r="E4" s="24"/>
      <c r="F4" s="87" t="s">
        <v>28</v>
      </c>
      <c r="G4" s="87"/>
      <c r="H4" s="87"/>
      <c r="I4" s="87"/>
      <c r="J4" s="87"/>
      <c r="K4" s="87"/>
      <c r="L4" s="87"/>
      <c r="M4" s="87"/>
      <c r="N4" s="8"/>
      <c r="O4" s="8"/>
      <c r="P4" s="8"/>
      <c r="Q4" s="22"/>
    </row>
    <row r="5" spans="2:17" x14ac:dyDescent="0.3">
      <c r="B5" s="9"/>
      <c r="C5" s="9"/>
      <c r="E5" s="24"/>
      <c r="F5" s="87" t="s">
        <v>75</v>
      </c>
      <c r="G5" s="87"/>
      <c r="H5" s="87"/>
      <c r="I5" s="87"/>
      <c r="J5" s="87"/>
      <c r="K5" s="87"/>
      <c r="L5" s="87"/>
      <c r="M5" s="87"/>
      <c r="N5" s="9"/>
      <c r="O5" s="9"/>
      <c r="P5" s="9"/>
      <c r="Q5" s="3"/>
    </row>
    <row r="6" spans="2:17" x14ac:dyDescent="0.3">
      <c r="E6" s="25"/>
      <c r="F6" s="88" t="s">
        <v>24</v>
      </c>
      <c r="G6" s="88"/>
      <c r="H6" s="88"/>
      <c r="I6" s="88"/>
      <c r="J6" s="88"/>
      <c r="K6" s="88"/>
      <c r="L6" s="88"/>
      <c r="M6" s="88"/>
    </row>
    <row r="7" spans="2:17" x14ac:dyDescent="0.3">
      <c r="D7" s="81" t="s">
        <v>15</v>
      </c>
      <c r="E7" s="81"/>
      <c r="F7" s="23"/>
      <c r="G7" s="23"/>
      <c r="H7" s="23"/>
      <c r="I7" s="23"/>
      <c r="J7" s="23"/>
      <c r="K7" s="23"/>
    </row>
    <row r="9" spans="2:17" x14ac:dyDescent="0.3">
      <c r="B9" s="1"/>
      <c r="C9" s="1"/>
      <c r="D9" s="82" t="s">
        <v>19</v>
      </c>
      <c r="E9" s="82"/>
      <c r="F9" s="82"/>
      <c r="G9" s="82"/>
      <c r="H9" s="82"/>
      <c r="I9" s="82"/>
      <c r="J9" s="82"/>
      <c r="K9" s="82"/>
      <c r="L9" s="82"/>
      <c r="M9" s="82"/>
      <c r="N9" s="82"/>
      <c r="O9" s="82"/>
      <c r="P9" s="89"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9"/>
    </row>
    <row r="11" spans="2:17" ht="15" customHeight="1" x14ac:dyDescent="0.3">
      <c r="B11" s="90"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3">
      <c r="B12" s="91"/>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3">
      <c r="B13" s="91"/>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3" si="0">L13/L12-1</f>
        <v>0.21259456120744025</v>
      </c>
    </row>
    <row r="14" spans="2:17" x14ac:dyDescent="0.3">
      <c r="B14" s="91"/>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0.17861595251340168</v>
      </c>
    </row>
    <row r="15" spans="2:17" x14ac:dyDescent="0.3">
      <c r="B15" s="91"/>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0.11695893008077096</v>
      </c>
    </row>
    <row r="16" spans="2:17" x14ac:dyDescent="0.3">
      <c r="B16" s="91"/>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0.19394336319146377</v>
      </c>
    </row>
    <row r="17" spans="2:16" x14ac:dyDescent="0.3">
      <c r="B17" s="91"/>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-2.211237650390796E-2</v>
      </c>
    </row>
    <row r="18" spans="2:16" x14ac:dyDescent="0.3">
      <c r="B18" s="91"/>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4.8618427972779266E-2</v>
      </c>
    </row>
    <row r="19" spans="2:16" x14ac:dyDescent="0.3">
      <c r="B19" s="91"/>
      <c r="C19" s="68">
        <v>2017</v>
      </c>
      <c r="D19" s="61">
        <v>18128249.18</v>
      </c>
      <c r="E19" s="61">
        <v>18679041.639999997</v>
      </c>
      <c r="F19" s="61">
        <v>18400841.670000002</v>
      </c>
      <c r="G19" s="61">
        <v>18570044.629999999</v>
      </c>
      <c r="H19" s="61">
        <v>18825516.82</v>
      </c>
      <c r="I19" s="61">
        <v>19107261.170000002</v>
      </c>
      <c r="J19" s="61">
        <v>19086694.530000001</v>
      </c>
      <c r="K19" s="61">
        <v>18963713.84</v>
      </c>
      <c r="L19" s="61">
        <v>18920627.75</v>
      </c>
      <c r="M19" s="61">
        <v>18883768.420000002</v>
      </c>
      <c r="N19" s="61">
        <v>18916341.689999998</v>
      </c>
      <c r="O19" s="61">
        <v>19517268.359999999</v>
      </c>
      <c r="P19" s="69">
        <f t="shared" si="0"/>
        <v>0.12292763281091568</v>
      </c>
    </row>
    <row r="20" spans="2:16" x14ac:dyDescent="0.3">
      <c r="B20" s="91"/>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v>20518207.229999997</v>
      </c>
      <c r="M20" s="61">
        <v>20526344.09</v>
      </c>
      <c r="N20" s="61">
        <v>20377785.66</v>
      </c>
      <c r="O20" s="61">
        <v>20606676.800000001</v>
      </c>
      <c r="P20" s="69">
        <f t="shared" si="0"/>
        <v>8.4435860221392378E-2</v>
      </c>
    </row>
    <row r="21" spans="2:16" x14ac:dyDescent="0.3">
      <c r="B21" s="91"/>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7.3337236686053409E-2</v>
      </c>
    </row>
    <row r="22" spans="2:16" x14ac:dyDescent="0.3">
      <c r="B22" s="91"/>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3.1234960224469699E-2</v>
      </c>
    </row>
    <row r="23" spans="2:16" x14ac:dyDescent="0.3">
      <c r="B23" s="91"/>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0.20156314459851354</v>
      </c>
    </row>
    <row r="24" spans="2:16" x14ac:dyDescent="0.3">
      <c r="B24" s="91"/>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f>+'Con P'!K24+'Con PS'!K24</f>
        <v>30649924.25</v>
      </c>
      <c r="L24" s="61">
        <f>+'Con P'!L24+'Con PS'!L24</f>
        <v>30731972.41</v>
      </c>
      <c r="M24" s="61"/>
      <c r="N24" s="61"/>
      <c r="O24" s="61"/>
      <c r="P24" s="69">
        <f>L24/L23-1</f>
        <v>0.12618723367026363</v>
      </c>
    </row>
    <row r="25" spans="2:16" x14ac:dyDescent="0.3">
      <c r="B25" s="13"/>
      <c r="C25" s="14"/>
      <c r="D25" s="15"/>
      <c r="E25" s="15"/>
      <c r="F25" s="15"/>
      <c r="G25" s="15"/>
      <c r="H25" s="15"/>
      <c r="I25" s="15"/>
      <c r="J25" s="15"/>
      <c r="K25" s="15"/>
      <c r="L25" s="15"/>
      <c r="M25" s="15"/>
      <c r="N25" s="15"/>
      <c r="O25" s="44"/>
    </row>
    <row r="26" spans="2:16" x14ac:dyDescent="0.3">
      <c r="B26" s="16" t="s">
        <v>16</v>
      </c>
      <c r="C26" s="14"/>
      <c r="D26" s="14"/>
      <c r="E26" s="14"/>
      <c r="F26" s="14"/>
      <c r="G26" s="14"/>
      <c r="H26" s="34"/>
      <c r="I26" s="14"/>
      <c r="J26" s="14"/>
      <c r="K26" s="14"/>
      <c r="L26" s="14"/>
      <c r="M26" s="14"/>
      <c r="N26" s="14"/>
      <c r="O26" s="14"/>
    </row>
    <row r="27" spans="2:16" ht="27.6" customHeight="1" x14ac:dyDescent="0.3">
      <c r="B27" s="80" t="s">
        <v>26</v>
      </c>
      <c r="C27" s="80"/>
      <c r="D27" s="80"/>
      <c r="E27" s="80"/>
      <c r="F27" s="80"/>
      <c r="G27" s="80"/>
      <c r="H27" s="80"/>
      <c r="I27" s="80"/>
      <c r="J27" s="80"/>
      <c r="K27" s="80"/>
      <c r="L27" s="80"/>
      <c r="M27" s="80"/>
      <c r="N27" s="80"/>
      <c r="O27" s="80"/>
      <c r="P27" s="80"/>
    </row>
    <row r="28" spans="2:16" ht="27.6" customHeight="1" x14ac:dyDescent="0.3">
      <c r="B28" s="80" t="s">
        <v>21</v>
      </c>
      <c r="C28" s="80"/>
      <c r="D28" s="80"/>
      <c r="E28" s="80"/>
      <c r="F28" s="80"/>
      <c r="G28" s="80"/>
      <c r="H28" s="80"/>
      <c r="I28" s="80"/>
      <c r="J28" s="80"/>
      <c r="K28" s="80"/>
      <c r="L28" s="80"/>
      <c r="M28" s="80"/>
      <c r="N28" s="80"/>
      <c r="O28" s="80"/>
      <c r="P28" s="80"/>
    </row>
    <row r="29" spans="2:16" x14ac:dyDescent="0.3">
      <c r="B29" s="18"/>
      <c r="C29" s="14"/>
      <c r="D29" s="14"/>
      <c r="E29" s="14"/>
      <c r="F29" s="14"/>
      <c r="G29" s="14"/>
      <c r="H29" s="17"/>
      <c r="I29" s="17"/>
      <c r="J29" s="17"/>
      <c r="K29" s="17"/>
      <c r="L29" s="17"/>
      <c r="M29" s="17"/>
      <c r="N29" s="17"/>
      <c r="O29" s="17"/>
    </row>
    <row r="30" spans="2:16" x14ac:dyDescent="0.3">
      <c r="B30" s="31" t="s">
        <v>64</v>
      </c>
      <c r="C30" s="26"/>
      <c r="D30" s="14"/>
      <c r="E30" s="14"/>
      <c r="F30" s="14"/>
      <c r="G30" s="14"/>
      <c r="H30" s="14"/>
      <c r="I30" s="14"/>
      <c r="J30" s="14"/>
      <c r="K30" s="14"/>
      <c r="L30" s="14"/>
      <c r="M30" s="14"/>
      <c r="N30" s="14"/>
      <c r="O30" s="14"/>
    </row>
    <row r="31" spans="2:16" x14ac:dyDescent="0.3">
      <c r="B31" s="13"/>
      <c r="C31" s="14"/>
      <c r="D31" s="14"/>
      <c r="E31" s="14"/>
      <c r="F31" s="14"/>
      <c r="G31" s="14"/>
      <c r="H31" s="14"/>
      <c r="I31" s="14"/>
      <c r="J31" s="14"/>
      <c r="K31" s="14"/>
      <c r="L31" s="14"/>
      <c r="M31" s="14"/>
      <c r="N31" s="14"/>
      <c r="O31" s="14"/>
    </row>
    <row r="32" spans="2:16" x14ac:dyDescent="0.3">
      <c r="B32" s="13"/>
      <c r="C32" s="14"/>
      <c r="D32" s="14"/>
      <c r="E32" s="14"/>
      <c r="F32" s="14"/>
      <c r="G32" s="14"/>
      <c r="H32" s="14"/>
      <c r="I32" s="14"/>
      <c r="J32" s="14"/>
      <c r="K32" s="14"/>
      <c r="L32" s="14"/>
      <c r="M32" s="14"/>
      <c r="N32" s="14"/>
      <c r="O32" s="14"/>
    </row>
    <row r="33" spans="2:15" x14ac:dyDescent="0.3">
      <c r="B33" s="13"/>
      <c r="C33" s="14"/>
      <c r="D33" s="14"/>
      <c r="E33" s="14"/>
      <c r="F33" s="14"/>
      <c r="G33" s="14"/>
      <c r="H33" s="14"/>
      <c r="I33" s="14"/>
      <c r="J33" s="14"/>
      <c r="K33" s="14"/>
      <c r="L33" s="14"/>
      <c r="M33" s="14"/>
      <c r="N33" s="14"/>
      <c r="O33" s="14"/>
    </row>
  </sheetData>
  <mergeCells count="10">
    <mergeCell ref="P9:P10"/>
    <mergeCell ref="B27:P27"/>
    <mergeCell ref="B28:P28"/>
    <mergeCell ref="F3:M3"/>
    <mergeCell ref="F4:M4"/>
    <mergeCell ref="F5:M5"/>
    <mergeCell ref="F6:M6"/>
    <mergeCell ref="D7:E7"/>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2022-10-13T14:02:53Z</dcterms:modified>
</cp:coreProperties>
</file>