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fia.sanchez\Documents\PEMS\2020\7.JULIO\"/>
    </mc:Choice>
  </mc:AlternateContent>
  <bookViews>
    <workbookView showSheetTabs="0" xWindow="0" yWindow="0" windowWidth="20490" windowHeight="77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H199" i="2" l="1"/>
  <c r="I199" i="2" l="1"/>
</calcChain>
</file>

<file path=xl/sharedStrings.xml><?xml version="1.0" encoding="utf-8"?>
<sst xmlns="http://schemas.openxmlformats.org/spreadsheetml/2006/main" count="422" uniqueCount="219">
  <si>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</si>
  <si>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</si>
  <si>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</si>
  <si>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</si>
  <si>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</si>
  <si>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</si>
  <si>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</si>
  <si>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</si>
  <si>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</si>
  <si>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</si>
  <si>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</si>
  <si>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</si>
  <si>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</si>
  <si>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</si>
  <si>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</si>
  <si>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</si>
  <si>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</si>
  <si>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</si>
  <si>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</si>
  <si>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</si>
  <si>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</si>
  <si>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</si>
  <si>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</si>
  <si>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</si>
  <si>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</si>
  <si>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</si>
  <si>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</si>
  <si>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</si>
  <si>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</si>
  <si>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</si>
  <si>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</si>
  <si>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</si>
  <si>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</si>
  <si>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</si>
  <si>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</si>
  <si>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</si>
  <si>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</si>
  <si>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</si>
  <si>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</si>
  <si>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</si>
  <si>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</si>
  <si>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</si>
  <si>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</si>
  <si>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</si>
  <si>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</si>
  <si>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</si>
  <si>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</si>
  <si>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</si>
  <si>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</si>
  <si>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</si>
  <si>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</si>
  <si>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</si>
  <si>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</si>
  <si>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</si>
  <si>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</si>
  <si>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</si>
  <si>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</si>
  <si>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</si>
  <si>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</si>
  <si>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</si>
  <si>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</si>
  <si>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</si>
  <si>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</si>
  <si>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</si>
  <si>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</si>
  <si>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</si>
  <si>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</si>
  <si>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</si>
  <si>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</si>
  <si>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</si>
  <si>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</si>
  <si>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</si>
  <si>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</si>
  <si>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</si>
  <si>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</si>
  <si>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</si>
  <si>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</si>
  <si>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</si>
  <si>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</si>
  <si>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</si>
  <si>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</si>
  <si>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</si>
  <si>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</si>
  <si>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</si>
  <si>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</si>
  <si>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</si>
  <si>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</si>
  <si>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</si>
  <si>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</si>
  <si>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</si>
  <si>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</si>
  <si>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</si>
  <si>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</si>
  <si>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</si>
  <si>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</si>
  <si>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</si>
  <si>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</si>
  <si>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</si>
  <si>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</si>
  <si>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</si>
  <si>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</si>
  <si>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</si>
  <si>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</si>
  <si>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</si>
  <si>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</si>
  <si>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</si>
  <si>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</si>
  <si>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</si>
  <si>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</si>
  <si>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</si>
  <si>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</si>
  <si>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</si>
  <si>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</si>
  <si>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</si>
  <si>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</si>
  <si>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</si>
  <si>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</si>
  <si>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</si>
  <si>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</si>
  <si>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</si>
  <si>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</si>
  <si>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</si>
  <si>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</si>
  <si>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</si>
  <si>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</si>
  <si>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</si>
  <si>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</si>
  <si>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</si>
  <si>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</si>
  <si>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</si>
  <si>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</si>
  <si>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</si>
  <si>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</si>
  <si>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</si>
  <si>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</si>
  <si>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</si>
  <si>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</si>
  <si>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</si>
  <si>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</si>
  <si>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</si>
  <si>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</si>
  <si>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</si>
  <si>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</si>
  <si>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</si>
  <si>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</si>
  <si>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</si>
  <si>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</si>
  <si>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</si>
  <si>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</si>
  <si>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</si>
  <si>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</si>
  <si>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</si>
  <si>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</si>
  <si>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</si>
  <si>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</si>
  <si>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</si>
  <si>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</si>
  <si>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</si>
  <si>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</si>
  <si>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</si>
  <si>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</si>
  <si>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</si>
  <si>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</si>
  <si>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</si>
  <si>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</si>
  <si>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</si>
  <si>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</si>
  <si>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</si>
  <si>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</si>
  <si>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</si>
  <si>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</si>
  <si>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</si>
  <si>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</si>
  <si>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</si>
  <si>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</si>
  <si>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</si>
  <si>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</si>
  <si>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</si>
  <si>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</si>
  <si>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</si>
  <si>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</si>
  <si>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</si>
  <si>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</si>
  <si>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</si>
  <si>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</si>
  <si>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</si>
  <si>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</si>
  <si>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</si>
  <si>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</si>
  <si>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</si>
  <si>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</si>
  <si>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</si>
  <si>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</si>
  <si>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</si>
  <si>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</si>
  <si>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</si>
  <si>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</si>
  <si>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</si>
  <si>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</si>
  <si>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</si>
  <si>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</si>
  <si>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</si>
  <si>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</si>
  <si>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</si>
  <si>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</si>
  <si>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</si>
  <si>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</si>
  <si>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</si>
  <si>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</si>
  <si>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</si>
  <si>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</si>
  <si>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</si>
  <si>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</si>
  <si>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</si>
  <si>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</si>
  <si>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</si>
  <si>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</si>
  <si>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2020)</t>
    </r>
  </si>
  <si>
    <t>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</si>
</sst>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5" borderId="0" xfId="0" applyFill="1"/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4" fillId="5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/>
    <xf numFmtId="0" fontId="10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5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0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0" fontId="10" fillId="5" borderId="0" xfId="9" applyFill="1" applyBorder="1" applyAlignment="1">
      <alignment vertical="center"/>
    </xf>
    <xf numFmtId="0" fontId="0" fillId="5" borderId="0" xfId="0" applyFill="1" applyAlignment="1"/>
    <xf numFmtId="0" fontId="0" fillId="0" borderId="6" xfId="0" applyBorder="1" applyAlignment="1"/>
    <xf numFmtId="168" fontId="0" fillId="0" borderId="6" xfId="0" applyNumberFormat="1" applyBorder="1" applyAlignment="1"/>
    <xf numFmtId="169" fontId="0" fillId="0" borderId="6" xfId="0" applyNumberFormat="1" applyBorder="1" applyAlignment="1"/>
    <xf numFmtId="3" fontId="0" fillId="0" borderId="6" xfId="0" applyNumberFormat="1" applyBorder="1" applyAlignment="1"/>
    <xf numFmtId="167" fontId="0" fillId="0" borderId="7" xfId="0" applyNumberFormat="1" applyBorder="1" applyAlignment="1"/>
    <xf numFmtId="0" fontId="0" fillId="0" borderId="7" xfId="0" applyBorder="1" applyAlignment="1"/>
    <xf numFmtId="168" fontId="0" fillId="0" borderId="7" xfId="0" applyNumberFormat="1" applyBorder="1" applyAlignment="1"/>
    <xf numFmtId="169" fontId="0" fillId="0" borderId="7" xfId="0" applyNumberFormat="1" applyBorder="1" applyAlignment="1"/>
    <xf numFmtId="3" fontId="0" fillId="0" borderId="7" xfId="0" applyNumberFormat="1" applyBorder="1" applyAlignment="1"/>
    <xf numFmtId="167" fontId="4" fillId="0" borderId="1" xfId="0" applyNumberFormat="1" applyFont="1" applyBorder="1" applyAlignment="1"/>
    <xf numFmtId="0" fontId="4" fillId="0" borderId="1" xfId="0" applyFont="1" applyBorder="1" applyAlignment="1"/>
    <xf numFmtId="168" fontId="4" fillId="0" borderId="1" xfId="0" applyNumberFormat="1" applyFont="1" applyBorder="1" applyAlignment="1"/>
    <xf numFmtId="169" fontId="4" fillId="0" borderId="1" xfId="0" applyNumberFormat="1" applyFont="1" applyBorder="1" applyAlignment="1"/>
    <xf numFmtId="3" fontId="4" fillId="0" borderId="1" xfId="0" applyNumberFormat="1" applyFont="1" applyBorder="1" applyAlignment="1"/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5" borderId="0" xfId="0" applyFill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0" fillId="6" borderId="1" xfId="9" applyFill="1" applyBorder="1" applyAlignment="1">
      <alignment horizontal="left" vertical="center" indent="1"/>
    </xf>
    <xf numFmtId="0" fontId="10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</cellXfs>
  <cellStyles count="2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1295400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1292860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63" t="s">
        <v>217</v>
      </c>
      <c r="H2" s="63"/>
    </row>
    <row r="3" spans="2:8" ht="13.9" customHeight="1" x14ac:dyDescent="0.2">
      <c r="G3" s="63"/>
      <c r="H3" s="63"/>
    </row>
    <row r="4" spans="2:8" ht="13.9" customHeight="1" x14ac:dyDescent="0.2">
      <c r="G4" s="63"/>
      <c r="H4" s="63"/>
    </row>
    <row r="5" spans="2:8" ht="13.9" customHeight="1" x14ac:dyDescent="0.2">
      <c r="G5" s="63"/>
      <c r="H5" s="63"/>
    </row>
    <row r="6" spans="2:8" ht="13.9" customHeight="1" x14ac:dyDescent="0.2">
      <c r="G6" s="63"/>
      <c r="H6" s="63"/>
    </row>
    <row r="7" spans="2:8" ht="13.9" customHeight="1" x14ac:dyDescent="0.2"/>
    <row r="8" spans="2:8" ht="18.75" x14ac:dyDescent="0.3">
      <c r="B8" s="64" t="s">
        <v>5</v>
      </c>
      <c r="C8" s="64"/>
      <c r="D8" s="64"/>
      <c r="E8" s="64"/>
      <c r="F8" s="64"/>
      <c r="G8" s="64"/>
      <c r="H8" s="64"/>
    </row>
    <row r="9" spans="2:8" ht="8.65" customHeight="1" x14ac:dyDescent="0.2"/>
    <row r="10" spans="2:8" ht="18" customHeight="1" x14ac:dyDescent="0.2">
      <c r="B10" s="2" t="s">
        <v>6</v>
      </c>
      <c r="C10" s="65" t="s">
        <v>7</v>
      </c>
      <c r="D10" s="65"/>
      <c r="E10" s="65"/>
      <c r="F10" s="65"/>
      <c r="G10" s="65"/>
      <c r="H10" s="65"/>
    </row>
    <row r="11" spans="2:8" ht="18" customHeight="1" x14ac:dyDescent="0.2">
      <c r="B11" s="3" t="s">
        <v>8</v>
      </c>
      <c r="C11" s="66" t="s">
        <v>9</v>
      </c>
      <c r="D11" s="66"/>
      <c r="E11" s="66"/>
      <c r="F11" s="66"/>
      <c r="G11" s="66"/>
      <c r="H11" s="66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D6" sqref="D6"/>
    </sheetView>
  </sheetViews>
  <sheetFormatPr baseColWidth="10" defaultColWidth="11.5703125" defaultRowHeight="12.75" x14ac:dyDescent="0.2"/>
  <cols>
    <col min="1" max="1" width="3.85546875" style="1" customWidth="1"/>
    <col min="2" max="2" width="7.140625" style="1" customWidth="1"/>
    <col min="3" max="3" width="0.140625" style="1" customWidth="1"/>
    <col min="4" max="4" width="76.28515625" style="1" customWidth="1"/>
    <col min="5" max="5" width="14.140625" style="2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68" t="s">
        <v>0</v>
      </c>
      <c r="D2" s="68"/>
      <c r="E2" s="68"/>
      <c r="F2" s="68"/>
      <c r="G2" s="68"/>
      <c r="H2" s="68"/>
      <c r="I2" s="68"/>
      <c r="J2" s="68"/>
      <c r="K2" s="12"/>
      <c r="L2" s="12"/>
    </row>
    <row r="3" spans="2:15" ht="15" x14ac:dyDescent="0.2">
      <c r="C3" s="69" t="s">
        <v>2</v>
      </c>
      <c r="D3" s="69"/>
      <c r="E3" s="69"/>
      <c r="F3" s="69"/>
      <c r="G3" s="69"/>
      <c r="H3" s="69"/>
      <c r="I3" s="69"/>
      <c r="J3" s="69"/>
      <c r="K3" s="13"/>
      <c r="L3" s="13"/>
    </row>
    <row r="4" spans="2:15" ht="15" x14ac:dyDescent="0.2">
      <c r="C4" s="69" t="s">
        <v>218</v>
      </c>
      <c r="D4" s="69"/>
      <c r="E4" s="69"/>
      <c r="F4" s="69"/>
      <c r="G4" s="69"/>
      <c r="H4" s="69"/>
      <c r="I4" s="69"/>
      <c r="J4" s="69"/>
      <c r="K4" s="13"/>
      <c r="L4" s="13"/>
    </row>
    <row r="5" spans="2:15" ht="15" x14ac:dyDescent="0.2">
      <c r="C5" s="70" t="s">
        <v>15</v>
      </c>
      <c r="D5" s="70"/>
      <c r="E5" s="70"/>
      <c r="F5" s="70"/>
      <c r="G5" s="70"/>
      <c r="H5" s="70"/>
      <c r="I5" s="70"/>
      <c r="J5" s="70"/>
      <c r="K5" s="14"/>
      <c r="L5" s="14"/>
    </row>
    <row r="6" spans="2:15" ht="14.65" customHeight="1" x14ac:dyDescent="0.2">
      <c r="B6" s="38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5" x14ac:dyDescent="0.2">
      <c r="D9" s="18" t="s">
        <v>199</v>
      </c>
      <c r="E9" s="24">
        <v>1</v>
      </c>
      <c r="F9" s="5" t="s">
        <v>198</v>
      </c>
      <c r="G9" s="11">
        <v>41350</v>
      </c>
      <c r="H9" s="16">
        <v>53941751.529997848</v>
      </c>
      <c r="I9" s="16">
        <v>70413</v>
      </c>
      <c r="L9" s="19"/>
      <c r="M9" s="19"/>
      <c r="N9" s="6"/>
      <c r="O9" s="6"/>
    </row>
    <row r="10" spans="2:15" x14ac:dyDescent="0.2">
      <c r="D10" s="18" t="s">
        <v>197</v>
      </c>
      <c r="E10" s="24">
        <v>1</v>
      </c>
      <c r="F10" s="5" t="s">
        <v>198</v>
      </c>
      <c r="G10" s="11">
        <v>41876</v>
      </c>
      <c r="H10" s="16">
        <v>1805602.3500000129</v>
      </c>
      <c r="I10" s="16">
        <v>11063</v>
      </c>
      <c r="L10" s="19"/>
      <c r="M10" s="19"/>
      <c r="N10" s="6"/>
      <c r="O10" s="6"/>
    </row>
    <row r="11" spans="2:15" x14ac:dyDescent="0.2">
      <c r="C11" s="25"/>
      <c r="D11" s="18" t="s">
        <v>200</v>
      </c>
      <c r="E11" s="24">
        <v>1</v>
      </c>
      <c r="F11" s="5" t="s">
        <v>201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2">
      <c r="D12" s="71" t="s">
        <v>16</v>
      </c>
      <c r="E12" s="72"/>
      <c r="F12" s="72"/>
      <c r="G12" s="73"/>
      <c r="H12" s="9">
        <f>SUM(H9:H11)</f>
        <v>55947502.419997863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6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27"/>
      <c r="J15" s="15"/>
    </row>
    <row r="16" spans="2:15" x14ac:dyDescent="0.2">
      <c r="C16" s="22"/>
      <c r="D16" s="67" t="s">
        <v>195</v>
      </c>
      <c r="E16" s="67"/>
      <c r="F16" s="67"/>
      <c r="G16" s="67"/>
      <c r="H16" s="67"/>
      <c r="I16" s="67"/>
      <c r="J16" s="17"/>
    </row>
    <row r="17" spans="4:5" x14ac:dyDescent="0.2">
      <c r="D17" s="7" t="s">
        <v>14</v>
      </c>
      <c r="E17" s="27"/>
    </row>
  </sheetData>
  <sortState ref="D10:I190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1"/>
  <sheetViews>
    <sheetView showGridLines="0" zoomScaleNormal="100" workbookViewId="0">
      <pane xSplit="4" ySplit="8" topLeftCell="E168" activePane="bottomRight" state="frozen"/>
      <selection pane="topRight" activeCell="E1" sqref="E1"/>
      <selection pane="bottomLeft" activeCell="A9" sqref="A9"/>
      <selection pane="bottomRigh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8.85546875" style="1" customWidth="1"/>
    <col min="3" max="3" width="0.7109375" style="1" customWidth="1"/>
    <col min="4" max="4" width="66.140625" style="56" customWidth="1"/>
    <col min="5" max="5" width="11.7109375" style="23" customWidth="1"/>
    <col min="6" max="6" width="30.28515625" style="33" bestFit="1" customWidth="1"/>
    <col min="7" max="7" width="15.5703125" style="33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68" t="s">
        <v>0</v>
      </c>
      <c r="D2" s="68"/>
      <c r="E2" s="68"/>
      <c r="F2" s="68"/>
      <c r="G2" s="68"/>
      <c r="H2" s="68"/>
      <c r="I2" s="68"/>
      <c r="J2" s="68"/>
      <c r="K2" s="12"/>
    </row>
    <row r="3" spans="2:14" ht="15" x14ac:dyDescent="0.2">
      <c r="C3" s="69" t="s">
        <v>3</v>
      </c>
      <c r="D3" s="69"/>
      <c r="E3" s="69"/>
      <c r="F3" s="69"/>
      <c r="G3" s="69"/>
      <c r="H3" s="69"/>
      <c r="I3" s="69"/>
      <c r="J3" s="69"/>
      <c r="K3" s="13"/>
    </row>
    <row r="4" spans="2:14" ht="15" x14ac:dyDescent="0.2">
      <c r="C4" s="69" t="s">
        <v>218</v>
      </c>
      <c r="D4" s="69"/>
      <c r="E4" s="69"/>
      <c r="F4" s="69"/>
      <c r="G4" s="69"/>
      <c r="H4" s="69"/>
      <c r="I4" s="69"/>
      <c r="J4" s="69"/>
      <c r="K4" s="13"/>
    </row>
    <row r="5" spans="2:14" ht="15" x14ac:dyDescent="0.2">
      <c r="C5" s="70" t="s">
        <v>15</v>
      </c>
      <c r="D5" s="70"/>
      <c r="E5" s="70"/>
      <c r="F5" s="70"/>
      <c r="G5" s="70"/>
      <c r="H5" s="70"/>
      <c r="I5" s="70"/>
      <c r="J5" s="70"/>
      <c r="K5" s="14"/>
    </row>
    <row r="6" spans="2:14" ht="14.65" customHeight="1" x14ac:dyDescent="0.2">
      <c r="B6" s="38" t="s">
        <v>1</v>
      </c>
      <c r="C6" s="39"/>
      <c r="F6" s="32"/>
      <c r="G6" s="32"/>
      <c r="H6" s="4"/>
      <c r="I6" s="4"/>
      <c r="J6" s="4"/>
      <c r="K6" s="4"/>
    </row>
    <row r="7" spans="2:14" x14ac:dyDescent="0.2">
      <c r="C7" s="28"/>
    </row>
    <row r="8" spans="2:14" ht="38.25" x14ac:dyDescent="0.2">
      <c r="C8" s="28"/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4" x14ac:dyDescent="0.2">
      <c r="D9" s="57" t="s">
        <v>26</v>
      </c>
      <c r="E9" s="54"/>
      <c r="F9" s="40" t="s">
        <v>204</v>
      </c>
      <c r="G9" s="41">
        <v>41437</v>
      </c>
      <c r="H9" s="42">
        <v>9925782.4899997599</v>
      </c>
      <c r="I9" s="43">
        <v>104800</v>
      </c>
      <c r="K9" s="30"/>
      <c r="L9" s="30"/>
      <c r="M9" s="28"/>
      <c r="N9" s="28"/>
    </row>
    <row r="10" spans="2:14" ht="25.5" x14ac:dyDescent="0.2">
      <c r="D10" s="58" t="s">
        <v>27</v>
      </c>
      <c r="E10" s="55"/>
      <c r="F10" s="45" t="s">
        <v>204</v>
      </c>
      <c r="G10" s="46">
        <v>41445</v>
      </c>
      <c r="H10" s="47">
        <v>375376.1800000082</v>
      </c>
      <c r="I10" s="48">
        <v>7559</v>
      </c>
      <c r="K10" s="30"/>
      <c r="L10" s="30"/>
      <c r="M10" s="28"/>
      <c r="N10" s="28"/>
    </row>
    <row r="11" spans="2:14" x14ac:dyDescent="0.2">
      <c r="D11" s="58" t="s">
        <v>28</v>
      </c>
      <c r="E11" s="55"/>
      <c r="F11" s="45" t="s">
        <v>204</v>
      </c>
      <c r="G11" s="46">
        <v>41528</v>
      </c>
      <c r="H11" s="47">
        <v>19765.53</v>
      </c>
      <c r="I11" s="48">
        <v>38</v>
      </c>
      <c r="K11" s="30"/>
      <c r="L11" s="30"/>
      <c r="M11" s="28"/>
      <c r="N11" s="28"/>
    </row>
    <row r="12" spans="2:14" ht="25.5" x14ac:dyDescent="0.2">
      <c r="D12" s="58" t="s">
        <v>29</v>
      </c>
      <c r="E12" s="55"/>
      <c r="F12" s="45" t="s">
        <v>204</v>
      </c>
      <c r="G12" s="46">
        <v>41530</v>
      </c>
      <c r="H12" s="47">
        <v>258993.38999999981</v>
      </c>
      <c r="I12" s="48">
        <v>398</v>
      </c>
      <c r="K12" s="30"/>
      <c r="L12" s="30"/>
      <c r="M12" s="28"/>
      <c r="N12" s="28"/>
    </row>
    <row r="13" spans="2:14" x14ac:dyDescent="0.2">
      <c r="D13" s="58" t="s">
        <v>30</v>
      </c>
      <c r="E13" s="55"/>
      <c r="F13" s="45" t="s">
        <v>204</v>
      </c>
      <c r="G13" s="46">
        <v>41553</v>
      </c>
      <c r="H13" s="47">
        <v>29838.95</v>
      </c>
      <c r="I13" s="48">
        <v>33</v>
      </c>
      <c r="K13" s="30"/>
      <c r="L13" s="30"/>
      <c r="M13" s="28"/>
      <c r="N13" s="28"/>
    </row>
    <row r="14" spans="2:14" x14ac:dyDescent="0.2">
      <c r="D14" s="58" t="s">
        <v>31</v>
      </c>
      <c r="E14" s="55"/>
      <c r="F14" s="45" t="s">
        <v>204</v>
      </c>
      <c r="G14" s="46">
        <v>41555</v>
      </c>
      <c r="H14" s="47">
        <v>15809.490000000011</v>
      </c>
      <c r="I14" s="48">
        <v>616</v>
      </c>
      <c r="K14" s="30"/>
      <c r="L14" s="30"/>
      <c r="M14" s="28"/>
      <c r="N14" s="28"/>
    </row>
    <row r="15" spans="2:14" x14ac:dyDescent="0.2">
      <c r="D15" s="58" t="s">
        <v>32</v>
      </c>
      <c r="E15" s="55">
        <v>1</v>
      </c>
      <c r="F15" s="45" t="s">
        <v>204</v>
      </c>
      <c r="G15" s="46">
        <v>41568</v>
      </c>
      <c r="H15" s="47">
        <v>18606.669999999998</v>
      </c>
      <c r="I15" s="48">
        <v>43</v>
      </c>
      <c r="K15" s="30"/>
      <c r="L15" s="30"/>
      <c r="M15" s="28"/>
      <c r="N15" s="28"/>
    </row>
    <row r="16" spans="2:14" ht="25.5" x14ac:dyDescent="0.2">
      <c r="D16" s="58" t="s">
        <v>33</v>
      </c>
      <c r="E16" s="55">
        <v>1</v>
      </c>
      <c r="F16" s="45" t="s">
        <v>204</v>
      </c>
      <c r="G16" s="46">
        <v>41666</v>
      </c>
      <c r="H16" s="47">
        <v>37705.929999999993</v>
      </c>
      <c r="I16" s="48">
        <v>46</v>
      </c>
      <c r="K16" s="30"/>
      <c r="L16" s="30"/>
      <c r="M16" s="28"/>
      <c r="N16" s="28"/>
    </row>
    <row r="17" spans="4:14" ht="25.5" x14ac:dyDescent="0.2">
      <c r="D17" s="58" t="s">
        <v>34</v>
      </c>
      <c r="E17" s="55"/>
      <c r="F17" s="45" t="s">
        <v>204</v>
      </c>
      <c r="G17" s="46">
        <v>41724</v>
      </c>
      <c r="H17" s="47">
        <v>118158.18</v>
      </c>
      <c r="I17" s="48">
        <v>168</v>
      </c>
      <c r="K17" s="30"/>
      <c r="L17" s="30"/>
      <c r="M17" s="28"/>
      <c r="N17" s="28"/>
    </row>
    <row r="18" spans="4:14" x14ac:dyDescent="0.2">
      <c r="D18" s="58" t="s">
        <v>35</v>
      </c>
      <c r="E18" s="55"/>
      <c r="F18" s="45" t="s">
        <v>204</v>
      </c>
      <c r="G18" s="46">
        <v>41738</v>
      </c>
      <c r="H18" s="47">
        <v>9912.160000000069</v>
      </c>
      <c r="I18" s="48">
        <v>1166</v>
      </c>
      <c r="K18" s="30"/>
      <c r="L18" s="30"/>
      <c r="M18" s="28"/>
      <c r="N18" s="28"/>
    </row>
    <row r="19" spans="4:14" ht="25.5" x14ac:dyDescent="0.2">
      <c r="D19" s="58" t="s">
        <v>36</v>
      </c>
      <c r="E19" s="55"/>
      <c r="F19" s="45" t="s">
        <v>204</v>
      </c>
      <c r="G19" s="46">
        <v>41738</v>
      </c>
      <c r="H19" s="47">
        <v>7727.2900000000009</v>
      </c>
      <c r="I19" s="48">
        <v>86</v>
      </c>
      <c r="K19" s="30"/>
      <c r="L19" s="30"/>
      <c r="M19" s="28"/>
      <c r="N19" s="28"/>
    </row>
    <row r="20" spans="4:14" ht="25.5" x14ac:dyDescent="0.2">
      <c r="D20" s="58" t="s">
        <v>38</v>
      </c>
      <c r="E20" s="55">
        <v>1</v>
      </c>
      <c r="F20" s="45" t="s">
        <v>204</v>
      </c>
      <c r="G20" s="46">
        <v>41739</v>
      </c>
      <c r="H20" s="47">
        <v>326716.98000000021</v>
      </c>
      <c r="I20" s="48">
        <v>7893</v>
      </c>
      <c r="K20" s="30"/>
      <c r="L20" s="30"/>
      <c r="M20" s="28"/>
      <c r="N20" s="28"/>
    </row>
    <row r="21" spans="4:14" x14ac:dyDescent="0.2">
      <c r="D21" s="58" t="s">
        <v>37</v>
      </c>
      <c r="E21" s="55"/>
      <c r="F21" s="45" t="s">
        <v>204</v>
      </c>
      <c r="G21" s="46">
        <v>41739</v>
      </c>
      <c r="H21" s="47">
        <v>135109.18000000011</v>
      </c>
      <c r="I21" s="48">
        <v>1026</v>
      </c>
      <c r="K21" s="30"/>
      <c r="L21" s="30"/>
      <c r="M21" s="28"/>
      <c r="N21" s="28"/>
    </row>
    <row r="22" spans="4:14" x14ac:dyDescent="0.2">
      <c r="D22" s="58" t="s">
        <v>39</v>
      </c>
      <c r="E22" s="55"/>
      <c r="F22" s="45" t="s">
        <v>204</v>
      </c>
      <c r="G22" s="46">
        <v>41739</v>
      </c>
      <c r="H22" s="47">
        <v>286364.81000000332</v>
      </c>
      <c r="I22" s="48">
        <v>8528</v>
      </c>
      <c r="K22" s="30"/>
      <c r="L22" s="30"/>
      <c r="M22" s="28"/>
      <c r="N22" s="28"/>
    </row>
    <row r="23" spans="4:14" ht="25.5" x14ac:dyDescent="0.2">
      <c r="D23" s="58" t="s">
        <v>40</v>
      </c>
      <c r="E23" s="55">
        <v>1</v>
      </c>
      <c r="F23" s="45" t="s">
        <v>204</v>
      </c>
      <c r="G23" s="46">
        <v>41768</v>
      </c>
      <c r="H23" s="47">
        <v>644316.94000000251</v>
      </c>
      <c r="I23" s="48">
        <v>4669</v>
      </c>
      <c r="K23" s="30"/>
      <c r="L23" s="30"/>
      <c r="M23" s="28"/>
      <c r="N23" s="28"/>
    </row>
    <row r="24" spans="4:14" x14ac:dyDescent="0.2">
      <c r="D24" s="58" t="s">
        <v>41</v>
      </c>
      <c r="E24" s="55">
        <v>1</v>
      </c>
      <c r="F24" s="45" t="s">
        <v>204</v>
      </c>
      <c r="G24" s="46">
        <v>41779</v>
      </c>
      <c r="H24" s="47">
        <v>1319.3</v>
      </c>
      <c r="I24" s="48">
        <v>61</v>
      </c>
      <c r="K24" s="30"/>
      <c r="L24" s="30"/>
      <c r="M24" s="28"/>
      <c r="N24" s="28"/>
    </row>
    <row r="25" spans="4:14" ht="25.5" x14ac:dyDescent="0.2">
      <c r="D25" s="58" t="s">
        <v>42</v>
      </c>
      <c r="E25" s="55">
        <v>1</v>
      </c>
      <c r="F25" s="45" t="s">
        <v>204</v>
      </c>
      <c r="G25" s="46">
        <v>41787</v>
      </c>
      <c r="H25" s="47">
        <v>77923.790000000023</v>
      </c>
      <c r="I25" s="48">
        <v>1662</v>
      </c>
      <c r="K25" s="30"/>
      <c r="L25" s="30"/>
      <c r="M25" s="28"/>
      <c r="N25" s="28"/>
    </row>
    <row r="26" spans="4:14" x14ac:dyDescent="0.2">
      <c r="D26" s="58" t="s">
        <v>43</v>
      </c>
      <c r="E26" s="55"/>
      <c r="F26" s="45" t="s">
        <v>204</v>
      </c>
      <c r="G26" s="46">
        <v>41800</v>
      </c>
      <c r="H26" s="47">
        <v>661913.23999999976</v>
      </c>
      <c r="I26" s="48">
        <v>20235</v>
      </c>
      <c r="K26" s="30"/>
      <c r="L26" s="30"/>
      <c r="M26" s="28"/>
      <c r="N26" s="28"/>
    </row>
    <row r="27" spans="4:14" x14ac:dyDescent="0.2">
      <c r="D27" s="58" t="s">
        <v>44</v>
      </c>
      <c r="E27" s="55">
        <v>1</v>
      </c>
      <c r="F27" s="45" t="s">
        <v>204</v>
      </c>
      <c r="G27" s="46">
        <v>41809</v>
      </c>
      <c r="H27" s="47">
        <v>39583.660000000018</v>
      </c>
      <c r="I27" s="48">
        <v>123</v>
      </c>
      <c r="K27" s="30"/>
      <c r="L27" s="30"/>
      <c r="M27" s="28"/>
      <c r="N27" s="28"/>
    </row>
    <row r="28" spans="4:14" x14ac:dyDescent="0.2">
      <c r="D28" s="58" t="s">
        <v>45</v>
      </c>
      <c r="E28" s="55"/>
      <c r="F28" s="45" t="s">
        <v>204</v>
      </c>
      <c r="G28" s="46">
        <v>41809</v>
      </c>
      <c r="H28" s="47">
        <v>6570.97</v>
      </c>
      <c r="I28" s="48">
        <v>20</v>
      </c>
      <c r="K28" s="30"/>
      <c r="L28" s="30"/>
      <c r="M28" s="28"/>
      <c r="N28" s="28"/>
    </row>
    <row r="29" spans="4:14" x14ac:dyDescent="0.2">
      <c r="D29" s="58" t="s">
        <v>46</v>
      </c>
      <c r="E29" s="55"/>
      <c r="F29" s="45" t="s">
        <v>204</v>
      </c>
      <c r="G29" s="46">
        <v>41809</v>
      </c>
      <c r="H29" s="47">
        <v>19676.640000000021</v>
      </c>
      <c r="I29" s="48">
        <v>601</v>
      </c>
      <c r="K29" s="30"/>
      <c r="L29" s="30"/>
      <c r="M29" s="28"/>
      <c r="N29" s="28"/>
    </row>
    <row r="30" spans="4:14" x14ac:dyDescent="0.2">
      <c r="D30" s="58" t="s">
        <v>47</v>
      </c>
      <c r="E30" s="55"/>
      <c r="F30" s="45" t="s">
        <v>204</v>
      </c>
      <c r="G30" s="46">
        <v>41857</v>
      </c>
      <c r="H30" s="47">
        <v>22973.87999999999</v>
      </c>
      <c r="I30" s="48">
        <v>66</v>
      </c>
      <c r="K30" s="30"/>
      <c r="L30" s="30"/>
      <c r="M30" s="28"/>
      <c r="N30" s="28"/>
    </row>
    <row r="31" spans="4:14" ht="25.5" x14ac:dyDescent="0.2">
      <c r="D31" s="58" t="s">
        <v>48</v>
      </c>
      <c r="E31" s="55"/>
      <c r="F31" s="45" t="s">
        <v>204</v>
      </c>
      <c r="G31" s="46">
        <v>41857</v>
      </c>
      <c r="H31" s="47">
        <v>6789.0900000000029</v>
      </c>
      <c r="I31" s="48">
        <v>106</v>
      </c>
      <c r="K31" s="30"/>
      <c r="L31" s="30"/>
      <c r="M31" s="28"/>
      <c r="N31" s="28"/>
    </row>
    <row r="32" spans="4:14" x14ac:dyDescent="0.2">
      <c r="D32" s="58" t="s">
        <v>49</v>
      </c>
      <c r="E32" s="55"/>
      <c r="F32" s="45" t="s">
        <v>204</v>
      </c>
      <c r="G32" s="46">
        <v>41866</v>
      </c>
      <c r="H32" s="47">
        <v>23730</v>
      </c>
      <c r="I32" s="48">
        <v>30</v>
      </c>
      <c r="K32" s="30"/>
      <c r="L32" s="30"/>
      <c r="M32" s="28"/>
      <c r="N32" s="28"/>
    </row>
    <row r="33" spans="4:15" ht="25.5" x14ac:dyDescent="0.2">
      <c r="D33" s="58" t="s">
        <v>50</v>
      </c>
      <c r="E33" s="55"/>
      <c r="F33" s="45" t="s">
        <v>204</v>
      </c>
      <c r="G33" s="46">
        <v>41887</v>
      </c>
      <c r="H33" s="47">
        <v>6950.64</v>
      </c>
      <c r="I33" s="48">
        <v>8</v>
      </c>
      <c r="K33" s="30"/>
      <c r="L33" s="30"/>
      <c r="M33" s="28"/>
      <c r="N33" s="28"/>
    </row>
    <row r="34" spans="4:15" x14ac:dyDescent="0.2">
      <c r="D34" s="58" t="s">
        <v>51</v>
      </c>
      <c r="E34" s="55"/>
      <c r="F34" s="45" t="s">
        <v>204</v>
      </c>
      <c r="G34" s="46">
        <v>41975</v>
      </c>
      <c r="H34" s="47">
        <v>8780.4800000000032</v>
      </c>
      <c r="I34" s="48">
        <v>167</v>
      </c>
      <c r="K34" s="31"/>
      <c r="L34" s="30"/>
      <c r="M34" s="28"/>
      <c r="N34" s="28"/>
    </row>
    <row r="35" spans="4:15" x14ac:dyDescent="0.2">
      <c r="D35" s="58" t="s">
        <v>52</v>
      </c>
      <c r="E35" s="55">
        <v>1</v>
      </c>
      <c r="F35" s="45" t="s">
        <v>204</v>
      </c>
      <c r="G35" s="46">
        <v>42025</v>
      </c>
      <c r="H35" s="47">
        <v>4673173.4099999852</v>
      </c>
      <c r="I35" s="48">
        <v>8588</v>
      </c>
      <c r="K35" s="30"/>
      <c r="L35" s="30"/>
      <c r="M35" s="28"/>
      <c r="N35" s="28"/>
    </row>
    <row r="36" spans="4:15" x14ac:dyDescent="0.2">
      <c r="D36" s="58" t="s">
        <v>53</v>
      </c>
      <c r="E36" s="55"/>
      <c r="F36" s="45" t="s">
        <v>204</v>
      </c>
      <c r="G36" s="46">
        <v>42083</v>
      </c>
      <c r="H36" s="47">
        <v>364473.55000000208</v>
      </c>
      <c r="I36" s="48">
        <v>7672</v>
      </c>
      <c r="K36" s="30"/>
      <c r="L36" s="30"/>
      <c r="M36" s="28"/>
      <c r="N36" s="28"/>
    </row>
    <row r="37" spans="4:15" x14ac:dyDescent="0.2">
      <c r="D37" s="58" t="s">
        <v>54</v>
      </c>
      <c r="E37" s="55">
        <v>1</v>
      </c>
      <c r="F37" s="45" t="s">
        <v>204</v>
      </c>
      <c r="G37" s="46">
        <v>42094</v>
      </c>
      <c r="H37" s="47">
        <v>2640.34</v>
      </c>
      <c r="I37" s="48">
        <v>7</v>
      </c>
      <c r="K37" s="30"/>
      <c r="L37" s="30"/>
      <c r="M37" s="28"/>
      <c r="N37" s="28"/>
    </row>
    <row r="38" spans="4:15" x14ac:dyDescent="0.2">
      <c r="D38" s="58" t="s">
        <v>56</v>
      </c>
      <c r="E38" s="55"/>
      <c r="F38" s="45" t="s">
        <v>204</v>
      </c>
      <c r="G38" s="46">
        <v>42144</v>
      </c>
      <c r="H38" s="47">
        <v>22210.92999999996</v>
      </c>
      <c r="I38" s="48">
        <v>650</v>
      </c>
      <c r="K38" s="30"/>
      <c r="L38" s="30"/>
      <c r="M38" s="28"/>
      <c r="N38" s="28"/>
    </row>
    <row r="39" spans="4:15" ht="25.5" x14ac:dyDescent="0.2">
      <c r="D39" s="58" t="s">
        <v>55</v>
      </c>
      <c r="E39" s="55"/>
      <c r="F39" s="45" t="s">
        <v>204</v>
      </c>
      <c r="G39" s="46">
        <v>42144</v>
      </c>
      <c r="H39" s="47">
        <v>31189.88</v>
      </c>
      <c r="I39" s="48">
        <v>184</v>
      </c>
      <c r="K39" s="30"/>
      <c r="L39" s="30"/>
      <c r="M39" s="28"/>
      <c r="N39" s="28"/>
      <c r="O39" s="21"/>
    </row>
    <row r="40" spans="4:15" x14ac:dyDescent="0.2">
      <c r="D40" s="58" t="s">
        <v>57</v>
      </c>
      <c r="E40" s="55">
        <v>1</v>
      </c>
      <c r="F40" s="45" t="s">
        <v>204</v>
      </c>
      <c r="G40" s="46">
        <v>42240</v>
      </c>
      <c r="H40" s="47">
        <v>7874093.6200000998</v>
      </c>
      <c r="I40" s="48">
        <v>46311</v>
      </c>
      <c r="K40" s="30"/>
      <c r="L40" s="30"/>
      <c r="M40" s="28"/>
      <c r="N40" s="28"/>
    </row>
    <row r="41" spans="4:15" x14ac:dyDescent="0.2">
      <c r="D41" s="58" t="s">
        <v>58</v>
      </c>
      <c r="E41" s="55"/>
      <c r="F41" s="45" t="s">
        <v>204</v>
      </c>
      <c r="G41" s="46">
        <v>42240</v>
      </c>
      <c r="H41" s="47">
        <v>734990.99000002688</v>
      </c>
      <c r="I41" s="48">
        <v>7097</v>
      </c>
      <c r="K41" s="30"/>
      <c r="L41" s="30"/>
      <c r="M41" s="28"/>
      <c r="N41" s="28"/>
    </row>
    <row r="42" spans="4:15" ht="25.5" x14ac:dyDescent="0.2">
      <c r="D42" s="58" t="s">
        <v>59</v>
      </c>
      <c r="E42" s="55"/>
      <c r="F42" s="45" t="s">
        <v>204</v>
      </c>
      <c r="G42" s="46">
        <v>42298</v>
      </c>
      <c r="H42" s="47">
        <v>16225.81</v>
      </c>
      <c r="I42" s="48">
        <v>178</v>
      </c>
      <c r="K42" s="30"/>
      <c r="L42" s="30"/>
      <c r="M42" s="28"/>
      <c r="N42" s="28"/>
    </row>
    <row r="43" spans="4:15" ht="25.5" x14ac:dyDescent="0.2">
      <c r="D43" s="58" t="s">
        <v>61</v>
      </c>
      <c r="E43" s="55"/>
      <c r="F43" s="45" t="s">
        <v>204</v>
      </c>
      <c r="G43" s="46">
        <v>42298</v>
      </c>
      <c r="H43" s="47">
        <v>14684.06</v>
      </c>
      <c r="I43" s="48">
        <v>359</v>
      </c>
      <c r="K43" s="30"/>
      <c r="L43" s="30"/>
      <c r="M43" s="28"/>
      <c r="N43" s="28"/>
    </row>
    <row r="44" spans="4:15" x14ac:dyDescent="0.2">
      <c r="D44" s="58" t="s">
        <v>64</v>
      </c>
      <c r="E44" s="55"/>
      <c r="F44" s="45" t="s">
        <v>204</v>
      </c>
      <c r="G44" s="46">
        <v>42298</v>
      </c>
      <c r="H44" s="47">
        <v>1131.56</v>
      </c>
      <c r="I44" s="48">
        <v>109</v>
      </c>
      <c r="K44" s="30"/>
      <c r="L44" s="30"/>
      <c r="M44" s="28"/>
      <c r="N44" s="28"/>
    </row>
    <row r="45" spans="4:15" x14ac:dyDescent="0.2">
      <c r="D45" s="58" t="s">
        <v>63</v>
      </c>
      <c r="E45" s="55"/>
      <c r="F45" s="45" t="s">
        <v>204</v>
      </c>
      <c r="G45" s="46">
        <v>42298</v>
      </c>
      <c r="H45" s="47">
        <v>9351.6299999999956</v>
      </c>
      <c r="I45" s="48">
        <v>183</v>
      </c>
      <c r="K45" s="30"/>
      <c r="L45" s="30"/>
      <c r="M45" s="28"/>
      <c r="N45" s="28"/>
    </row>
    <row r="46" spans="4:15" ht="25.5" x14ac:dyDescent="0.2">
      <c r="D46" s="58" t="s">
        <v>62</v>
      </c>
      <c r="E46" s="55">
        <v>1</v>
      </c>
      <c r="F46" s="45" t="s">
        <v>204</v>
      </c>
      <c r="G46" s="46">
        <v>42298</v>
      </c>
      <c r="H46" s="47">
        <v>2942.82</v>
      </c>
      <c r="I46" s="48">
        <v>8</v>
      </c>
      <c r="K46" s="30"/>
      <c r="L46" s="30"/>
      <c r="M46" s="28"/>
      <c r="N46" s="28"/>
    </row>
    <row r="47" spans="4:15" x14ac:dyDescent="0.2">
      <c r="D47" s="58" t="s">
        <v>65</v>
      </c>
      <c r="E47" s="55"/>
      <c r="F47" s="45" t="s">
        <v>204</v>
      </c>
      <c r="G47" s="46">
        <v>42298</v>
      </c>
      <c r="H47" s="47">
        <v>1402.01</v>
      </c>
      <c r="I47" s="48">
        <v>2</v>
      </c>
      <c r="K47" s="30"/>
      <c r="L47" s="30"/>
      <c r="M47" s="28"/>
      <c r="N47" s="28"/>
    </row>
    <row r="48" spans="4:15" ht="25.5" x14ac:dyDescent="0.2">
      <c r="D48" s="58" t="s">
        <v>60</v>
      </c>
      <c r="E48" s="55"/>
      <c r="F48" s="45" t="s">
        <v>204</v>
      </c>
      <c r="G48" s="46">
        <v>42298</v>
      </c>
      <c r="H48" s="47">
        <v>41115.07</v>
      </c>
      <c r="I48" s="48">
        <v>487</v>
      </c>
      <c r="K48" s="30"/>
      <c r="L48" s="30"/>
      <c r="M48" s="28"/>
      <c r="N48" s="28"/>
    </row>
    <row r="49" spans="4:14" x14ac:dyDescent="0.2">
      <c r="D49" s="58" t="s">
        <v>66</v>
      </c>
      <c r="E49" s="55">
        <v>1</v>
      </c>
      <c r="F49" s="45" t="s">
        <v>204</v>
      </c>
      <c r="G49" s="46">
        <v>42345</v>
      </c>
      <c r="H49" s="47">
        <v>27247.01</v>
      </c>
      <c r="I49" s="48">
        <v>36</v>
      </c>
      <c r="K49" s="30"/>
      <c r="L49" s="30"/>
      <c r="M49" s="28"/>
      <c r="N49" s="28"/>
    </row>
    <row r="50" spans="4:14" x14ac:dyDescent="0.2">
      <c r="D50" s="58" t="s">
        <v>68</v>
      </c>
      <c r="E50" s="55">
        <v>1</v>
      </c>
      <c r="F50" s="45" t="s">
        <v>204</v>
      </c>
      <c r="G50" s="46">
        <v>42367</v>
      </c>
      <c r="H50" s="47">
        <v>128718.6900000001</v>
      </c>
      <c r="I50" s="48">
        <v>3148</v>
      </c>
      <c r="K50" s="30"/>
      <c r="L50" s="30"/>
      <c r="M50" s="28"/>
      <c r="N50" s="28"/>
    </row>
    <row r="51" spans="4:14" ht="25.5" x14ac:dyDescent="0.2">
      <c r="D51" s="58" t="s">
        <v>69</v>
      </c>
      <c r="E51" s="55">
        <v>1</v>
      </c>
      <c r="F51" s="45" t="s">
        <v>204</v>
      </c>
      <c r="G51" s="46">
        <v>42367</v>
      </c>
      <c r="H51" s="47">
        <v>118889.9400000001</v>
      </c>
      <c r="I51" s="48">
        <v>3795</v>
      </c>
      <c r="K51" s="30"/>
      <c r="L51" s="30"/>
      <c r="M51" s="28"/>
      <c r="N51" s="28"/>
    </row>
    <row r="52" spans="4:14" x14ac:dyDescent="0.2">
      <c r="D52" s="58" t="s">
        <v>67</v>
      </c>
      <c r="E52" s="55">
        <v>1</v>
      </c>
      <c r="F52" s="45" t="s">
        <v>204</v>
      </c>
      <c r="G52" s="46">
        <v>42367</v>
      </c>
      <c r="H52" s="47">
        <v>245309.38999999911</v>
      </c>
      <c r="I52" s="48">
        <v>2706</v>
      </c>
      <c r="K52" s="30"/>
      <c r="L52" s="30"/>
      <c r="M52" s="28"/>
      <c r="N52" s="28"/>
    </row>
    <row r="53" spans="4:14" x14ac:dyDescent="0.2">
      <c r="D53" s="58" t="s">
        <v>74</v>
      </c>
      <c r="E53" s="55"/>
      <c r="F53" s="45" t="s">
        <v>204</v>
      </c>
      <c r="G53" s="46">
        <v>42445</v>
      </c>
      <c r="H53" s="47">
        <v>31387.62</v>
      </c>
      <c r="I53" s="48">
        <v>36</v>
      </c>
      <c r="K53" s="30"/>
      <c r="L53" s="30"/>
      <c r="M53" s="28"/>
      <c r="N53" s="28"/>
    </row>
    <row r="54" spans="4:14" ht="25.5" x14ac:dyDescent="0.2">
      <c r="D54" s="58" t="s">
        <v>71</v>
      </c>
      <c r="E54" s="55"/>
      <c r="F54" s="45" t="s">
        <v>204</v>
      </c>
      <c r="G54" s="46">
        <v>42445</v>
      </c>
      <c r="H54" s="47">
        <v>23028.869999999981</v>
      </c>
      <c r="I54" s="48">
        <v>305</v>
      </c>
      <c r="K54" s="30"/>
      <c r="L54" s="30"/>
      <c r="M54" s="28"/>
      <c r="N54" s="28"/>
    </row>
    <row r="55" spans="4:14" x14ac:dyDescent="0.2">
      <c r="D55" s="58" t="s">
        <v>70</v>
      </c>
      <c r="E55" s="55"/>
      <c r="F55" s="45" t="s">
        <v>204</v>
      </c>
      <c r="G55" s="46">
        <v>42445</v>
      </c>
      <c r="H55" s="47">
        <v>38973.29999999985</v>
      </c>
      <c r="I55" s="48">
        <v>937</v>
      </c>
      <c r="K55" s="30"/>
      <c r="L55" s="30"/>
      <c r="M55" s="28"/>
      <c r="N55" s="28"/>
    </row>
    <row r="56" spans="4:14" x14ac:dyDescent="0.2">
      <c r="D56" s="58" t="s">
        <v>73</v>
      </c>
      <c r="E56" s="55">
        <v>1</v>
      </c>
      <c r="F56" s="45" t="s">
        <v>204</v>
      </c>
      <c r="G56" s="46">
        <v>42445</v>
      </c>
      <c r="H56" s="47">
        <v>18435.57</v>
      </c>
      <c r="I56" s="48">
        <v>280</v>
      </c>
      <c r="K56" s="30"/>
      <c r="L56" s="30"/>
      <c r="M56" s="28"/>
      <c r="N56" s="28"/>
    </row>
    <row r="57" spans="4:14" ht="25.5" x14ac:dyDescent="0.2">
      <c r="D57" s="58" t="s">
        <v>72</v>
      </c>
      <c r="E57" s="55"/>
      <c r="F57" s="45" t="s">
        <v>204</v>
      </c>
      <c r="G57" s="46">
        <v>42445</v>
      </c>
      <c r="H57" s="47">
        <v>24107.8</v>
      </c>
      <c r="I57" s="48">
        <v>397</v>
      </c>
      <c r="K57" s="30"/>
      <c r="L57" s="30"/>
      <c r="M57" s="28"/>
      <c r="N57" s="28"/>
    </row>
    <row r="58" spans="4:14" x14ac:dyDescent="0.2">
      <c r="D58" s="58" t="s">
        <v>76</v>
      </c>
      <c r="E58" s="55">
        <v>1</v>
      </c>
      <c r="F58" s="45" t="s">
        <v>204</v>
      </c>
      <c r="G58" s="46">
        <v>42450</v>
      </c>
      <c r="H58" s="47">
        <v>84058.9</v>
      </c>
      <c r="I58" s="48">
        <v>1474</v>
      </c>
      <c r="K58" s="30"/>
      <c r="L58" s="30"/>
      <c r="M58" s="28"/>
      <c r="N58" s="28"/>
    </row>
    <row r="59" spans="4:14" ht="25.5" x14ac:dyDescent="0.2">
      <c r="D59" s="58" t="s">
        <v>75</v>
      </c>
      <c r="E59" s="55">
        <v>1</v>
      </c>
      <c r="F59" s="45" t="s">
        <v>204</v>
      </c>
      <c r="G59" s="46">
        <v>42450</v>
      </c>
      <c r="H59" s="47">
        <v>425134.77000000078</v>
      </c>
      <c r="I59" s="48">
        <v>7346</v>
      </c>
      <c r="K59" s="30"/>
      <c r="L59" s="30"/>
      <c r="M59" s="28"/>
      <c r="N59" s="28"/>
    </row>
    <row r="60" spans="4:14" x14ac:dyDescent="0.2">
      <c r="D60" s="58" t="s">
        <v>77</v>
      </c>
      <c r="E60" s="55"/>
      <c r="F60" s="45" t="s">
        <v>204</v>
      </c>
      <c r="G60" s="46">
        <v>42450</v>
      </c>
      <c r="H60" s="47">
        <v>64547.300000000047</v>
      </c>
      <c r="I60" s="48">
        <v>1236</v>
      </c>
      <c r="K60" s="30"/>
      <c r="L60" s="30"/>
      <c r="M60" s="28"/>
      <c r="N60" s="28"/>
    </row>
    <row r="61" spans="4:14" ht="25.5" x14ac:dyDescent="0.2">
      <c r="D61" s="58" t="s">
        <v>79</v>
      </c>
      <c r="E61" s="55"/>
      <c r="F61" s="45" t="s">
        <v>204</v>
      </c>
      <c r="G61" s="46">
        <v>42451</v>
      </c>
      <c r="H61" s="47">
        <v>34709.06</v>
      </c>
      <c r="I61" s="48">
        <v>45</v>
      </c>
      <c r="K61" s="30"/>
      <c r="L61" s="30"/>
      <c r="M61" s="28"/>
      <c r="N61" s="28"/>
    </row>
    <row r="62" spans="4:14" x14ac:dyDescent="0.2">
      <c r="D62" s="58" t="s">
        <v>81</v>
      </c>
      <c r="E62" s="55"/>
      <c r="F62" s="45" t="s">
        <v>204</v>
      </c>
      <c r="G62" s="46">
        <v>42451</v>
      </c>
      <c r="H62" s="47">
        <v>2240.4700000000012</v>
      </c>
      <c r="I62" s="48">
        <v>51</v>
      </c>
      <c r="K62" s="30"/>
      <c r="L62" s="30"/>
      <c r="M62" s="28"/>
      <c r="N62" s="28"/>
    </row>
    <row r="63" spans="4:14" x14ac:dyDescent="0.2">
      <c r="D63" s="58" t="s">
        <v>78</v>
      </c>
      <c r="E63" s="55"/>
      <c r="F63" s="45" t="s">
        <v>204</v>
      </c>
      <c r="G63" s="46">
        <v>42451</v>
      </c>
      <c r="H63" s="47">
        <v>83722.139999999941</v>
      </c>
      <c r="I63" s="48">
        <v>210</v>
      </c>
      <c r="K63" s="30"/>
      <c r="L63" s="30"/>
      <c r="M63" s="28"/>
      <c r="N63" s="28"/>
    </row>
    <row r="64" spans="4:14" x14ac:dyDescent="0.2">
      <c r="D64" s="58" t="s">
        <v>80</v>
      </c>
      <c r="E64" s="55"/>
      <c r="F64" s="45" t="s">
        <v>204</v>
      </c>
      <c r="G64" s="46">
        <v>42451</v>
      </c>
      <c r="H64" s="47">
        <v>24726.75</v>
      </c>
      <c r="I64" s="48">
        <v>68</v>
      </c>
      <c r="K64" s="30"/>
      <c r="L64" s="30"/>
      <c r="M64" s="28"/>
      <c r="N64" s="28"/>
    </row>
    <row r="65" spans="3:18" ht="25.5" x14ac:dyDescent="0.2">
      <c r="D65" s="58" t="s">
        <v>21</v>
      </c>
      <c r="E65" s="55">
        <v>1</v>
      </c>
      <c r="F65" s="45" t="s">
        <v>204</v>
      </c>
      <c r="G65" s="46">
        <v>42453</v>
      </c>
      <c r="H65" s="47">
        <v>24563.38</v>
      </c>
      <c r="I65" s="48">
        <v>30</v>
      </c>
      <c r="K65" s="30"/>
      <c r="L65" s="30"/>
      <c r="M65" s="28"/>
      <c r="N65" s="28"/>
    </row>
    <row r="66" spans="3:18" ht="25.5" x14ac:dyDescent="0.2">
      <c r="D66" s="58" t="s">
        <v>82</v>
      </c>
      <c r="E66" s="55">
        <v>1</v>
      </c>
      <c r="F66" s="45" t="s">
        <v>204</v>
      </c>
      <c r="G66" s="46">
        <v>42453</v>
      </c>
      <c r="H66" s="47">
        <v>365302.12999999948</v>
      </c>
      <c r="I66" s="48">
        <v>8611</v>
      </c>
      <c r="K66" s="30"/>
      <c r="L66" s="30"/>
      <c r="M66" s="28"/>
      <c r="N66" s="28"/>
    </row>
    <row r="67" spans="3:18" x14ac:dyDescent="0.2">
      <c r="D67" s="58" t="s">
        <v>85</v>
      </c>
      <c r="E67" s="55"/>
      <c r="F67" s="45" t="s">
        <v>204</v>
      </c>
      <c r="G67" s="46">
        <v>42453</v>
      </c>
      <c r="H67" s="47">
        <v>370</v>
      </c>
      <c r="I67" s="48">
        <v>2</v>
      </c>
      <c r="K67" s="30"/>
      <c r="L67" s="30"/>
      <c r="M67" s="28"/>
      <c r="N67" s="28"/>
    </row>
    <row r="68" spans="3:18" ht="25.5" x14ac:dyDescent="0.2">
      <c r="D68" s="58" t="s">
        <v>84</v>
      </c>
      <c r="E68" s="55"/>
      <c r="F68" s="45" t="s">
        <v>204</v>
      </c>
      <c r="G68" s="46">
        <v>42453</v>
      </c>
      <c r="H68" s="47">
        <v>2446.61</v>
      </c>
      <c r="I68" s="48">
        <v>70</v>
      </c>
      <c r="K68" s="30"/>
      <c r="L68" s="30"/>
      <c r="M68" s="28"/>
      <c r="N68" s="28"/>
    </row>
    <row r="69" spans="3:18" ht="25.5" x14ac:dyDescent="0.2">
      <c r="D69" s="58" t="s">
        <v>83</v>
      </c>
      <c r="E69" s="55"/>
      <c r="F69" s="45" t="s">
        <v>204</v>
      </c>
      <c r="G69" s="46">
        <v>42453</v>
      </c>
      <c r="H69" s="47">
        <v>31401.559999999979</v>
      </c>
      <c r="I69" s="48">
        <v>385</v>
      </c>
      <c r="K69" s="30"/>
      <c r="L69" s="30"/>
      <c r="M69" s="28"/>
      <c r="N69" s="28"/>
    </row>
    <row r="70" spans="3:18" x14ac:dyDescent="0.2">
      <c r="D70" s="58" t="s">
        <v>86</v>
      </c>
      <c r="E70" s="55"/>
      <c r="F70" s="45" t="s">
        <v>204</v>
      </c>
      <c r="G70" s="46">
        <v>42458</v>
      </c>
      <c r="H70" s="47">
        <v>33934.189999999973</v>
      </c>
      <c r="I70" s="48">
        <v>677</v>
      </c>
      <c r="K70" s="30"/>
      <c r="L70" s="30"/>
      <c r="M70" s="28"/>
      <c r="N70" s="28"/>
    </row>
    <row r="71" spans="3:18" s="21" customFormat="1" ht="25.5" x14ac:dyDescent="0.2">
      <c r="C71" s="1"/>
      <c r="D71" s="58" t="s">
        <v>87</v>
      </c>
      <c r="E71" s="55">
        <v>1</v>
      </c>
      <c r="F71" s="45" t="s">
        <v>204</v>
      </c>
      <c r="G71" s="46">
        <v>42459</v>
      </c>
      <c r="H71" s="47">
        <v>672108.71999999986</v>
      </c>
      <c r="I71" s="48">
        <v>905</v>
      </c>
      <c r="J71" s="1"/>
      <c r="K71" s="30"/>
      <c r="L71" s="30"/>
      <c r="M71" s="29"/>
      <c r="N71" s="29"/>
      <c r="O71" s="1"/>
      <c r="P71" s="1"/>
      <c r="R71" s="1"/>
    </row>
    <row r="72" spans="3:18" ht="25.5" x14ac:dyDescent="0.2">
      <c r="D72" s="58" t="s">
        <v>89</v>
      </c>
      <c r="E72" s="55">
        <v>1</v>
      </c>
      <c r="F72" s="45" t="s">
        <v>204</v>
      </c>
      <c r="G72" s="46">
        <v>42465</v>
      </c>
      <c r="H72" s="47">
        <v>29265.25</v>
      </c>
      <c r="I72" s="48">
        <v>35</v>
      </c>
      <c r="K72" s="30"/>
      <c r="L72" s="30"/>
      <c r="M72" s="28"/>
      <c r="N72" s="28"/>
    </row>
    <row r="73" spans="3:18" x14ac:dyDescent="0.2">
      <c r="D73" s="58" t="s">
        <v>88</v>
      </c>
      <c r="E73" s="55">
        <v>1</v>
      </c>
      <c r="F73" s="45" t="s">
        <v>204</v>
      </c>
      <c r="G73" s="46">
        <v>42465</v>
      </c>
      <c r="H73" s="47">
        <v>77616.439999999973</v>
      </c>
      <c r="I73" s="48">
        <v>737</v>
      </c>
      <c r="K73" s="30"/>
      <c r="L73" s="30"/>
      <c r="M73" s="28"/>
      <c r="N73" s="28"/>
    </row>
    <row r="74" spans="3:18" x14ac:dyDescent="0.2">
      <c r="D74" s="58" t="s">
        <v>90</v>
      </c>
      <c r="E74" s="55">
        <v>1</v>
      </c>
      <c r="F74" s="45" t="s">
        <v>204</v>
      </c>
      <c r="G74" s="46">
        <v>42488</v>
      </c>
      <c r="H74" s="47">
        <v>38143.47</v>
      </c>
      <c r="I74" s="48">
        <v>42</v>
      </c>
      <c r="K74" s="30"/>
      <c r="L74" s="30"/>
      <c r="M74" s="28"/>
      <c r="N74" s="28"/>
    </row>
    <row r="75" spans="3:18" ht="25.5" x14ac:dyDescent="0.2">
      <c r="D75" s="58" t="s">
        <v>92</v>
      </c>
      <c r="E75" s="55">
        <v>1</v>
      </c>
      <c r="F75" s="45" t="s">
        <v>204</v>
      </c>
      <c r="G75" s="46">
        <v>42506</v>
      </c>
      <c r="H75" s="47">
        <v>14458.239999999991</v>
      </c>
      <c r="I75" s="48">
        <v>459</v>
      </c>
      <c r="K75" s="30"/>
      <c r="L75" s="30"/>
      <c r="M75" s="28"/>
      <c r="N75" s="28"/>
    </row>
    <row r="76" spans="3:18" x14ac:dyDescent="0.2">
      <c r="D76" s="58" t="s">
        <v>94</v>
      </c>
      <c r="E76" s="55"/>
      <c r="F76" s="45" t="s">
        <v>204</v>
      </c>
      <c r="G76" s="46">
        <v>42506</v>
      </c>
      <c r="H76" s="47">
        <v>2138.69</v>
      </c>
      <c r="I76" s="48">
        <v>85</v>
      </c>
      <c r="K76" s="30"/>
      <c r="L76" s="30"/>
      <c r="M76" s="28"/>
      <c r="N76" s="28"/>
    </row>
    <row r="77" spans="3:18" ht="25.5" x14ac:dyDescent="0.2">
      <c r="D77" s="58" t="s">
        <v>93</v>
      </c>
      <c r="E77" s="55"/>
      <c r="F77" s="45" t="s">
        <v>204</v>
      </c>
      <c r="G77" s="46">
        <v>42506</v>
      </c>
      <c r="H77" s="47">
        <v>12074.71</v>
      </c>
      <c r="I77" s="48">
        <v>140</v>
      </c>
      <c r="K77" s="30"/>
      <c r="L77" s="30"/>
      <c r="M77" s="28"/>
      <c r="N77" s="28"/>
    </row>
    <row r="78" spans="3:18" x14ac:dyDescent="0.2">
      <c r="D78" s="58" t="s">
        <v>91</v>
      </c>
      <c r="E78" s="55"/>
      <c r="F78" s="45" t="s">
        <v>204</v>
      </c>
      <c r="G78" s="46">
        <v>42506</v>
      </c>
      <c r="H78" s="47">
        <v>40637.339999999997</v>
      </c>
      <c r="I78" s="48">
        <v>50</v>
      </c>
      <c r="K78" s="30"/>
      <c r="L78" s="30"/>
      <c r="M78" s="28"/>
      <c r="N78" s="28"/>
    </row>
    <row r="79" spans="3:18" x14ac:dyDescent="0.2">
      <c r="D79" s="58" t="s">
        <v>95</v>
      </c>
      <c r="E79" s="55"/>
      <c r="F79" s="45" t="s">
        <v>204</v>
      </c>
      <c r="G79" s="46">
        <v>42507</v>
      </c>
      <c r="H79" s="47">
        <v>3759.5900000000011</v>
      </c>
      <c r="I79" s="48">
        <v>11</v>
      </c>
      <c r="K79" s="30"/>
      <c r="L79" s="30"/>
      <c r="M79" s="28"/>
      <c r="N79" s="28"/>
    </row>
    <row r="80" spans="3:18" x14ac:dyDescent="0.2">
      <c r="D80" s="58" t="s">
        <v>96</v>
      </c>
      <c r="E80" s="55"/>
      <c r="F80" s="45" t="s">
        <v>204</v>
      </c>
      <c r="G80" s="46">
        <v>42507</v>
      </c>
      <c r="H80" s="47">
        <v>6560.1300000000092</v>
      </c>
      <c r="I80" s="48">
        <v>196</v>
      </c>
      <c r="K80" s="30"/>
      <c r="L80" s="30"/>
      <c r="M80" s="28"/>
      <c r="N80" s="28"/>
    </row>
    <row r="81" spans="4:15" ht="25.5" x14ac:dyDescent="0.2">
      <c r="D81" s="58" t="s">
        <v>97</v>
      </c>
      <c r="E81" s="55"/>
      <c r="F81" s="45" t="s">
        <v>204</v>
      </c>
      <c r="G81" s="46">
        <v>42514</v>
      </c>
      <c r="H81" s="47">
        <v>10510.92</v>
      </c>
      <c r="I81" s="48">
        <v>13</v>
      </c>
      <c r="K81" s="30"/>
      <c r="L81" s="30"/>
      <c r="M81" s="28"/>
      <c r="N81" s="28"/>
    </row>
    <row r="82" spans="4:15" ht="25.5" x14ac:dyDescent="0.2">
      <c r="D82" s="58" t="s">
        <v>98</v>
      </c>
      <c r="E82" s="55"/>
      <c r="F82" s="45" t="s">
        <v>204</v>
      </c>
      <c r="G82" s="46">
        <v>42514</v>
      </c>
      <c r="H82" s="47">
        <v>3200</v>
      </c>
      <c r="I82" s="48">
        <v>10</v>
      </c>
      <c r="K82" s="30"/>
      <c r="L82" s="30"/>
      <c r="M82" s="28"/>
      <c r="N82" s="28"/>
    </row>
    <row r="83" spans="4:15" x14ac:dyDescent="0.2">
      <c r="D83" s="58" t="s">
        <v>99</v>
      </c>
      <c r="E83" s="55">
        <v>1</v>
      </c>
      <c r="F83" s="45" t="s">
        <v>204</v>
      </c>
      <c r="G83" s="46">
        <v>42516</v>
      </c>
      <c r="H83" s="47">
        <v>21227.01</v>
      </c>
      <c r="I83" s="48">
        <v>30</v>
      </c>
      <c r="K83" s="30"/>
      <c r="L83" s="30"/>
      <c r="M83" s="28"/>
      <c r="N83" s="28"/>
    </row>
    <row r="84" spans="4:15" x14ac:dyDescent="0.2">
      <c r="D84" s="58" t="s">
        <v>100</v>
      </c>
      <c r="E84" s="55"/>
      <c r="F84" s="45" t="s">
        <v>204</v>
      </c>
      <c r="G84" s="46">
        <v>42516</v>
      </c>
      <c r="H84" s="47">
        <v>17331.490000000002</v>
      </c>
      <c r="I84" s="48">
        <v>119</v>
      </c>
      <c r="K84" s="30"/>
      <c r="L84" s="30"/>
      <c r="M84" s="28"/>
      <c r="N84" s="28"/>
    </row>
    <row r="85" spans="4:15" x14ac:dyDescent="0.2">
      <c r="D85" s="58" t="s">
        <v>107</v>
      </c>
      <c r="E85" s="55"/>
      <c r="F85" s="45" t="s">
        <v>204</v>
      </c>
      <c r="G85" s="46">
        <v>42520</v>
      </c>
      <c r="H85" s="47">
        <v>6584.0700000000061</v>
      </c>
      <c r="I85" s="48">
        <v>231</v>
      </c>
      <c r="K85" s="30"/>
      <c r="L85" s="30"/>
      <c r="M85" s="28"/>
      <c r="N85" s="28"/>
    </row>
    <row r="86" spans="4:15" ht="25.5" x14ac:dyDescent="0.2">
      <c r="D86" s="58" t="s">
        <v>105</v>
      </c>
      <c r="E86" s="55"/>
      <c r="F86" s="45" t="s">
        <v>204</v>
      </c>
      <c r="G86" s="46">
        <v>42520</v>
      </c>
      <c r="H86" s="47">
        <v>15700.43</v>
      </c>
      <c r="I86" s="48">
        <v>375</v>
      </c>
      <c r="K86" s="30"/>
      <c r="L86" s="30"/>
      <c r="M86" s="28"/>
      <c r="N86" s="28"/>
    </row>
    <row r="87" spans="4:15" ht="25.5" x14ac:dyDescent="0.2">
      <c r="D87" s="58" t="s">
        <v>106</v>
      </c>
      <c r="E87" s="55"/>
      <c r="F87" s="45" t="s">
        <v>204</v>
      </c>
      <c r="G87" s="46">
        <v>42520</v>
      </c>
      <c r="H87" s="47">
        <v>4013.2799999999929</v>
      </c>
      <c r="I87" s="48">
        <v>126</v>
      </c>
      <c r="K87" s="30"/>
      <c r="L87" s="30"/>
      <c r="M87" s="28"/>
      <c r="N87" s="28"/>
    </row>
    <row r="88" spans="4:15" x14ac:dyDescent="0.2">
      <c r="D88" s="58" t="s">
        <v>102</v>
      </c>
      <c r="E88" s="55">
        <v>1</v>
      </c>
      <c r="F88" s="45" t="s">
        <v>204</v>
      </c>
      <c r="G88" s="46">
        <v>42520</v>
      </c>
      <c r="H88" s="47">
        <v>34587.310000000019</v>
      </c>
      <c r="I88" s="48">
        <v>508</v>
      </c>
      <c r="K88" s="30"/>
      <c r="L88" s="30"/>
      <c r="M88" s="28"/>
      <c r="N88" s="28"/>
      <c r="O88" s="21"/>
    </row>
    <row r="89" spans="4:15" x14ac:dyDescent="0.2">
      <c r="D89" s="58" t="s">
        <v>103</v>
      </c>
      <c r="E89" s="55"/>
      <c r="F89" s="45" t="s">
        <v>204</v>
      </c>
      <c r="G89" s="46">
        <v>42520</v>
      </c>
      <c r="H89" s="47">
        <v>26832.030000000021</v>
      </c>
      <c r="I89" s="48">
        <v>804</v>
      </c>
      <c r="K89" s="30"/>
      <c r="L89" s="30"/>
      <c r="M89" s="28"/>
      <c r="N89" s="28"/>
    </row>
    <row r="90" spans="4:15" x14ac:dyDescent="0.2">
      <c r="D90" s="58" t="s">
        <v>101</v>
      </c>
      <c r="E90" s="55">
        <v>1</v>
      </c>
      <c r="F90" s="45" t="s">
        <v>204</v>
      </c>
      <c r="G90" s="46">
        <v>42520</v>
      </c>
      <c r="H90" s="47">
        <v>106339.8599999999</v>
      </c>
      <c r="I90" s="48">
        <v>1309</v>
      </c>
      <c r="K90" s="30"/>
      <c r="L90" s="30"/>
      <c r="M90" s="28"/>
      <c r="N90" s="28"/>
    </row>
    <row r="91" spans="4:15" x14ac:dyDescent="0.2">
      <c r="D91" s="58" t="s">
        <v>104</v>
      </c>
      <c r="E91" s="55">
        <v>1</v>
      </c>
      <c r="F91" s="45" t="s">
        <v>204</v>
      </c>
      <c r="G91" s="46">
        <v>42520</v>
      </c>
      <c r="H91" s="47">
        <v>15344.15</v>
      </c>
      <c r="I91" s="48">
        <v>138</v>
      </c>
      <c r="K91" s="30"/>
      <c r="L91" s="30"/>
      <c r="M91" s="28"/>
      <c r="N91" s="28"/>
    </row>
    <row r="92" spans="4:15" x14ac:dyDescent="0.2">
      <c r="D92" s="58" t="s">
        <v>111</v>
      </c>
      <c r="E92" s="55"/>
      <c r="F92" s="45" t="s">
        <v>204</v>
      </c>
      <c r="G92" s="46">
        <v>42535</v>
      </c>
      <c r="H92" s="47">
        <v>1145.96</v>
      </c>
      <c r="I92" s="48">
        <v>54</v>
      </c>
      <c r="K92" s="30"/>
      <c r="L92" s="30"/>
      <c r="M92" s="28"/>
      <c r="N92" s="28"/>
    </row>
    <row r="93" spans="4:15" x14ac:dyDescent="0.2">
      <c r="D93" s="58" t="s">
        <v>108</v>
      </c>
      <c r="E93" s="55"/>
      <c r="F93" s="45" t="s">
        <v>204</v>
      </c>
      <c r="G93" s="46">
        <v>42535</v>
      </c>
      <c r="H93" s="47">
        <v>61398.73</v>
      </c>
      <c r="I93" s="48">
        <v>272</v>
      </c>
      <c r="K93" s="30"/>
      <c r="L93" s="30"/>
      <c r="M93" s="28"/>
      <c r="N93" s="28"/>
    </row>
    <row r="94" spans="4:15" ht="25.5" x14ac:dyDescent="0.2">
      <c r="D94" s="58" t="s">
        <v>112</v>
      </c>
      <c r="E94" s="55"/>
      <c r="F94" s="45" t="s">
        <v>204</v>
      </c>
      <c r="G94" s="46">
        <v>42535</v>
      </c>
      <c r="H94" s="47">
        <v>433.76</v>
      </c>
      <c r="I94" s="48">
        <v>6</v>
      </c>
      <c r="K94" s="30"/>
      <c r="L94" s="30"/>
      <c r="M94" s="28"/>
      <c r="N94" s="28"/>
    </row>
    <row r="95" spans="4:15" ht="25.5" x14ac:dyDescent="0.2">
      <c r="D95" s="58" t="s">
        <v>109</v>
      </c>
      <c r="E95" s="55"/>
      <c r="F95" s="45" t="s">
        <v>204</v>
      </c>
      <c r="G95" s="46">
        <v>42535</v>
      </c>
      <c r="H95" s="47">
        <v>27596.509999999791</v>
      </c>
      <c r="I95" s="48">
        <v>1455</v>
      </c>
      <c r="K95" s="30"/>
      <c r="L95" s="30"/>
      <c r="M95" s="28"/>
      <c r="N95" s="28"/>
    </row>
    <row r="96" spans="4:15" x14ac:dyDescent="0.2">
      <c r="D96" s="58" t="s">
        <v>110</v>
      </c>
      <c r="E96" s="55"/>
      <c r="F96" s="45" t="s">
        <v>204</v>
      </c>
      <c r="G96" s="46">
        <v>42535</v>
      </c>
      <c r="H96" s="47">
        <v>6789.7499999999991</v>
      </c>
      <c r="I96" s="48">
        <v>98</v>
      </c>
      <c r="K96" s="30"/>
      <c r="L96" s="30"/>
      <c r="M96" s="28"/>
      <c r="N96" s="28"/>
    </row>
    <row r="97" spans="4:14" x14ac:dyDescent="0.2">
      <c r="D97" s="58" t="s">
        <v>114</v>
      </c>
      <c r="E97" s="55">
        <v>1</v>
      </c>
      <c r="F97" s="45" t="s">
        <v>204</v>
      </c>
      <c r="G97" s="46">
        <v>42542</v>
      </c>
      <c r="H97" s="47">
        <v>53692.23</v>
      </c>
      <c r="I97" s="48">
        <v>83</v>
      </c>
      <c r="K97" s="30"/>
      <c r="L97" s="30"/>
      <c r="M97" s="28"/>
      <c r="N97" s="28"/>
    </row>
    <row r="98" spans="4:14" ht="25.5" x14ac:dyDescent="0.2">
      <c r="D98" s="58" t="s">
        <v>113</v>
      </c>
      <c r="E98" s="55">
        <v>1</v>
      </c>
      <c r="F98" s="45" t="s">
        <v>204</v>
      </c>
      <c r="G98" s="46">
        <v>42542</v>
      </c>
      <c r="H98" s="47">
        <v>55662.85000000002</v>
      </c>
      <c r="I98" s="48">
        <v>99</v>
      </c>
      <c r="K98" s="21"/>
      <c r="L98" s="30"/>
      <c r="M98" s="28"/>
      <c r="N98" s="28"/>
    </row>
    <row r="99" spans="4:14" ht="25.5" x14ac:dyDescent="0.2">
      <c r="D99" s="58" t="s">
        <v>115</v>
      </c>
      <c r="E99" s="55">
        <v>1</v>
      </c>
      <c r="F99" s="45" t="s">
        <v>204</v>
      </c>
      <c r="G99" s="46">
        <v>42544</v>
      </c>
      <c r="H99" s="47">
        <v>263787.73999999953</v>
      </c>
      <c r="I99" s="48">
        <v>7807</v>
      </c>
      <c r="K99" s="30"/>
      <c r="L99" s="30"/>
      <c r="M99" s="28"/>
      <c r="N99" s="28"/>
    </row>
    <row r="100" spans="4:14" x14ac:dyDescent="0.2">
      <c r="D100" s="58" t="s">
        <v>124</v>
      </c>
      <c r="E100" s="55"/>
      <c r="F100" s="45" t="s">
        <v>204</v>
      </c>
      <c r="G100" s="46">
        <v>42550</v>
      </c>
      <c r="H100" s="47">
        <v>6045.2400000000016</v>
      </c>
      <c r="I100" s="48">
        <v>92</v>
      </c>
      <c r="K100" s="30"/>
      <c r="L100" s="30"/>
      <c r="M100" s="28"/>
      <c r="N100" s="28"/>
    </row>
    <row r="101" spans="4:14" x14ac:dyDescent="0.2">
      <c r="D101" s="58" t="s">
        <v>116</v>
      </c>
      <c r="E101" s="55">
        <v>1</v>
      </c>
      <c r="F101" s="45" t="s">
        <v>204</v>
      </c>
      <c r="G101" s="46">
        <v>42550</v>
      </c>
      <c r="H101" s="47">
        <v>85257.719999999987</v>
      </c>
      <c r="I101" s="48">
        <v>1351</v>
      </c>
      <c r="K101" s="30"/>
      <c r="L101" s="30"/>
      <c r="M101" s="28"/>
      <c r="N101" s="28"/>
    </row>
    <row r="102" spans="4:14" x14ac:dyDescent="0.2">
      <c r="D102" s="58" t="s">
        <v>120</v>
      </c>
      <c r="E102" s="55"/>
      <c r="F102" s="45" t="s">
        <v>204</v>
      </c>
      <c r="G102" s="46">
        <v>42550</v>
      </c>
      <c r="H102" s="47">
        <v>26166.729999999981</v>
      </c>
      <c r="I102" s="48">
        <v>284</v>
      </c>
      <c r="K102" s="30"/>
      <c r="L102" s="30"/>
      <c r="M102" s="28"/>
      <c r="N102" s="28"/>
    </row>
    <row r="103" spans="4:14" x14ac:dyDescent="0.2">
      <c r="D103" s="58" t="s">
        <v>118</v>
      </c>
      <c r="E103" s="55">
        <v>1</v>
      </c>
      <c r="F103" s="45" t="s">
        <v>204</v>
      </c>
      <c r="G103" s="46">
        <v>42550</v>
      </c>
      <c r="H103" s="47">
        <v>63427.709999999912</v>
      </c>
      <c r="I103" s="48">
        <v>1374</v>
      </c>
      <c r="K103" s="30"/>
      <c r="L103" s="30"/>
      <c r="M103" s="28"/>
      <c r="N103" s="28"/>
    </row>
    <row r="104" spans="4:14" x14ac:dyDescent="0.2">
      <c r="D104" s="58" t="s">
        <v>117</v>
      </c>
      <c r="E104" s="55"/>
      <c r="F104" s="45" t="s">
        <v>204</v>
      </c>
      <c r="G104" s="46">
        <v>42550</v>
      </c>
      <c r="H104" s="47">
        <v>70178.679999999949</v>
      </c>
      <c r="I104" s="48">
        <v>614</v>
      </c>
      <c r="K104" s="30"/>
      <c r="L104" s="30"/>
      <c r="M104" s="28"/>
      <c r="N104" s="28"/>
    </row>
    <row r="105" spans="4:14" x14ac:dyDescent="0.2">
      <c r="D105" s="58" t="s">
        <v>119</v>
      </c>
      <c r="E105" s="55"/>
      <c r="F105" s="45" t="s">
        <v>204</v>
      </c>
      <c r="G105" s="46">
        <v>42550</v>
      </c>
      <c r="H105" s="47">
        <v>27064.610000000019</v>
      </c>
      <c r="I105" s="48">
        <v>468</v>
      </c>
      <c r="K105" s="30"/>
      <c r="L105" s="30"/>
      <c r="M105" s="28"/>
      <c r="N105" s="28"/>
    </row>
    <row r="106" spans="4:14" ht="25.5" x14ac:dyDescent="0.2">
      <c r="D106" s="58" t="s">
        <v>123</v>
      </c>
      <c r="E106" s="55">
        <v>1</v>
      </c>
      <c r="F106" s="45" t="s">
        <v>204</v>
      </c>
      <c r="G106" s="46">
        <v>42550</v>
      </c>
      <c r="H106" s="47">
        <v>23166.78</v>
      </c>
      <c r="I106" s="48">
        <v>27</v>
      </c>
      <c r="K106" s="30"/>
      <c r="L106" s="30"/>
      <c r="M106" s="28"/>
      <c r="N106" s="28"/>
    </row>
    <row r="107" spans="4:14" x14ac:dyDescent="0.2">
      <c r="D107" s="58" t="s">
        <v>122</v>
      </c>
      <c r="E107" s="55">
        <v>1</v>
      </c>
      <c r="F107" s="45" t="s">
        <v>204</v>
      </c>
      <c r="G107" s="46">
        <v>42550</v>
      </c>
      <c r="H107" s="47">
        <v>21433.64999999998</v>
      </c>
      <c r="I107" s="48">
        <v>563</v>
      </c>
      <c r="K107" s="30"/>
      <c r="L107" s="30"/>
      <c r="M107" s="28"/>
      <c r="N107" s="28"/>
    </row>
    <row r="108" spans="4:14" x14ac:dyDescent="0.2">
      <c r="D108" s="58" t="s">
        <v>121</v>
      </c>
      <c r="E108" s="55"/>
      <c r="F108" s="45" t="s">
        <v>204</v>
      </c>
      <c r="G108" s="46">
        <v>42550</v>
      </c>
      <c r="H108" s="47">
        <v>23971.94</v>
      </c>
      <c r="I108" s="48">
        <v>302</v>
      </c>
      <c r="K108" s="30"/>
      <c r="L108" s="30"/>
      <c r="M108" s="28"/>
      <c r="N108" s="28"/>
    </row>
    <row r="109" spans="4:14" ht="25.5" x14ac:dyDescent="0.2">
      <c r="D109" s="58" t="s">
        <v>127</v>
      </c>
      <c r="E109" s="55">
        <v>1</v>
      </c>
      <c r="F109" s="45" t="s">
        <v>204</v>
      </c>
      <c r="G109" s="46">
        <v>42551</v>
      </c>
      <c r="H109" s="47">
        <v>39223.769999999997</v>
      </c>
      <c r="I109" s="48">
        <v>567</v>
      </c>
      <c r="K109" s="30"/>
      <c r="L109" s="30"/>
      <c r="M109" s="28"/>
      <c r="N109" s="28"/>
    </row>
    <row r="110" spans="4:14" x14ac:dyDescent="0.2">
      <c r="D110" s="58" t="s">
        <v>126</v>
      </c>
      <c r="E110" s="55">
        <v>1</v>
      </c>
      <c r="F110" s="45" t="s">
        <v>204</v>
      </c>
      <c r="G110" s="46">
        <v>42551</v>
      </c>
      <c r="H110" s="47">
        <v>82208.81</v>
      </c>
      <c r="I110" s="48">
        <v>652</v>
      </c>
      <c r="K110" s="30"/>
      <c r="L110" s="30"/>
      <c r="M110" s="28"/>
      <c r="N110" s="28"/>
    </row>
    <row r="111" spans="4:14" ht="25.5" x14ac:dyDescent="0.2">
      <c r="D111" s="58" t="s">
        <v>125</v>
      </c>
      <c r="E111" s="55">
        <v>1</v>
      </c>
      <c r="F111" s="45" t="s">
        <v>204</v>
      </c>
      <c r="G111" s="46">
        <v>42551</v>
      </c>
      <c r="H111" s="47">
        <v>78695.109999999971</v>
      </c>
      <c r="I111" s="48">
        <v>611</v>
      </c>
      <c r="K111" s="30"/>
      <c r="L111" s="30"/>
      <c r="M111" s="28"/>
      <c r="N111" s="28"/>
    </row>
    <row r="112" spans="4:14" x14ac:dyDescent="0.2">
      <c r="D112" s="58" t="s">
        <v>131</v>
      </c>
      <c r="E112" s="55">
        <v>1</v>
      </c>
      <c r="F112" s="45" t="s">
        <v>204</v>
      </c>
      <c r="G112" s="46">
        <v>42551</v>
      </c>
      <c r="H112" s="47">
        <v>3097.33</v>
      </c>
      <c r="I112" s="48">
        <v>36</v>
      </c>
      <c r="K112" s="30"/>
      <c r="L112" s="30"/>
      <c r="M112" s="28"/>
      <c r="N112" s="28"/>
    </row>
    <row r="113" spans="4:14" x14ac:dyDescent="0.2">
      <c r="D113" s="58" t="s">
        <v>130</v>
      </c>
      <c r="E113" s="55"/>
      <c r="F113" s="45" t="s">
        <v>204</v>
      </c>
      <c r="G113" s="46">
        <v>42551</v>
      </c>
      <c r="H113" s="47">
        <v>7183.5399999999991</v>
      </c>
      <c r="I113" s="48">
        <v>79</v>
      </c>
      <c r="K113" s="30"/>
      <c r="L113" s="30"/>
      <c r="M113" s="28"/>
      <c r="N113" s="28"/>
    </row>
    <row r="114" spans="4:14" x14ac:dyDescent="0.2">
      <c r="D114" s="58" t="s">
        <v>129</v>
      </c>
      <c r="E114" s="55"/>
      <c r="F114" s="45" t="s">
        <v>204</v>
      </c>
      <c r="G114" s="46">
        <v>42551</v>
      </c>
      <c r="H114" s="47">
        <v>13856.950000000021</v>
      </c>
      <c r="I114" s="48">
        <v>437</v>
      </c>
      <c r="K114" s="30"/>
      <c r="L114" s="30"/>
      <c r="M114" s="28"/>
      <c r="N114" s="28"/>
    </row>
    <row r="115" spans="4:14" x14ac:dyDescent="0.2">
      <c r="D115" s="58" t="s">
        <v>128</v>
      </c>
      <c r="E115" s="55"/>
      <c r="F115" s="45" t="s">
        <v>204</v>
      </c>
      <c r="G115" s="46">
        <v>42551</v>
      </c>
      <c r="H115" s="47">
        <v>69605.44999999991</v>
      </c>
      <c r="I115" s="48">
        <v>567</v>
      </c>
      <c r="K115" s="30"/>
      <c r="L115" s="30"/>
      <c r="M115" s="28"/>
      <c r="N115" s="28"/>
    </row>
    <row r="116" spans="4:14" ht="25.5" x14ac:dyDescent="0.2">
      <c r="D116" s="58" t="s">
        <v>132</v>
      </c>
      <c r="E116" s="55">
        <v>1</v>
      </c>
      <c r="F116" s="45" t="s">
        <v>204</v>
      </c>
      <c r="G116" s="46">
        <v>42555</v>
      </c>
      <c r="H116" s="47">
        <v>97910.160000000309</v>
      </c>
      <c r="I116" s="48">
        <v>2776</v>
      </c>
      <c r="K116" s="30"/>
      <c r="L116" s="30"/>
      <c r="M116" s="28"/>
      <c r="N116" s="28"/>
    </row>
    <row r="117" spans="4:14" x14ac:dyDescent="0.2">
      <c r="D117" s="58" t="s">
        <v>133</v>
      </c>
      <c r="E117" s="55">
        <v>1</v>
      </c>
      <c r="F117" s="45" t="s">
        <v>204</v>
      </c>
      <c r="G117" s="46">
        <v>42563</v>
      </c>
      <c r="H117" s="47">
        <v>333274.85999999882</v>
      </c>
      <c r="I117" s="48">
        <v>6556</v>
      </c>
      <c r="K117" s="30"/>
      <c r="L117" s="30"/>
      <c r="M117" s="28"/>
      <c r="N117" s="28"/>
    </row>
    <row r="118" spans="4:14" ht="25.5" x14ac:dyDescent="0.2">
      <c r="D118" s="58" t="s">
        <v>134</v>
      </c>
      <c r="E118" s="55">
        <v>1</v>
      </c>
      <c r="F118" s="45" t="s">
        <v>204</v>
      </c>
      <c r="G118" s="46">
        <v>42563</v>
      </c>
      <c r="H118" s="47">
        <v>222516.06000000011</v>
      </c>
      <c r="I118" s="48">
        <v>2777</v>
      </c>
      <c r="K118" s="21"/>
      <c r="L118" s="30"/>
      <c r="M118" s="28"/>
      <c r="N118" s="28"/>
    </row>
    <row r="119" spans="4:14" x14ac:dyDescent="0.2">
      <c r="D119" s="58" t="s">
        <v>135</v>
      </c>
      <c r="E119" s="55"/>
      <c r="F119" s="45" t="s">
        <v>204</v>
      </c>
      <c r="G119" s="46">
        <v>42576</v>
      </c>
      <c r="H119" s="47">
        <v>16323.96</v>
      </c>
      <c r="I119" s="48">
        <v>402</v>
      </c>
      <c r="K119" s="30"/>
      <c r="L119" s="30"/>
      <c r="M119" s="28"/>
      <c r="N119" s="28"/>
    </row>
    <row r="120" spans="4:14" x14ac:dyDescent="0.2">
      <c r="D120" s="58" t="s">
        <v>136</v>
      </c>
      <c r="E120" s="55">
        <v>1</v>
      </c>
      <c r="F120" s="45" t="s">
        <v>204</v>
      </c>
      <c r="G120" s="46">
        <v>42580</v>
      </c>
      <c r="H120" s="47">
        <v>178816.08999999909</v>
      </c>
      <c r="I120" s="48">
        <v>4502</v>
      </c>
      <c r="K120" s="21"/>
      <c r="L120" s="30"/>
      <c r="M120" s="28"/>
      <c r="N120" s="28"/>
    </row>
    <row r="121" spans="4:14" x14ac:dyDescent="0.2">
      <c r="D121" s="58" t="s">
        <v>137</v>
      </c>
      <c r="E121" s="55">
        <v>1</v>
      </c>
      <c r="F121" s="45" t="s">
        <v>204</v>
      </c>
      <c r="G121" s="46">
        <v>42585</v>
      </c>
      <c r="H121" s="47">
        <v>334662.57000000047</v>
      </c>
      <c r="I121" s="48">
        <v>3614</v>
      </c>
      <c r="K121" s="30"/>
      <c r="L121" s="30"/>
      <c r="M121" s="28"/>
      <c r="N121" s="28"/>
    </row>
    <row r="122" spans="4:14" ht="25.5" x14ac:dyDescent="0.2">
      <c r="D122" s="58" t="s">
        <v>138</v>
      </c>
      <c r="E122" s="55">
        <v>1</v>
      </c>
      <c r="F122" s="45" t="s">
        <v>204</v>
      </c>
      <c r="G122" s="46">
        <v>42643</v>
      </c>
      <c r="H122" s="47">
        <v>3899.72</v>
      </c>
      <c r="I122" s="48">
        <v>6</v>
      </c>
      <c r="K122" s="30"/>
      <c r="L122" s="30"/>
      <c r="M122" s="28"/>
      <c r="N122" s="28"/>
    </row>
    <row r="123" spans="4:14" x14ac:dyDescent="0.2">
      <c r="D123" s="58" t="s">
        <v>139</v>
      </c>
      <c r="E123" s="55">
        <v>1</v>
      </c>
      <c r="F123" s="45" t="s">
        <v>204</v>
      </c>
      <c r="G123" s="46">
        <v>42657</v>
      </c>
      <c r="H123" s="47">
        <v>155416.46999999971</v>
      </c>
      <c r="I123" s="48">
        <v>3287</v>
      </c>
      <c r="K123" s="30"/>
      <c r="L123" s="30"/>
      <c r="M123" s="28"/>
      <c r="N123" s="28"/>
    </row>
    <row r="124" spans="4:14" x14ac:dyDescent="0.2">
      <c r="D124" s="58" t="s">
        <v>140</v>
      </c>
      <c r="E124" s="55">
        <v>1</v>
      </c>
      <c r="F124" s="45" t="s">
        <v>204</v>
      </c>
      <c r="G124" s="46">
        <v>42669</v>
      </c>
      <c r="H124" s="47">
        <v>185945.70999999769</v>
      </c>
      <c r="I124" s="48">
        <v>4762</v>
      </c>
      <c r="K124" s="30"/>
      <c r="L124" s="30"/>
      <c r="M124" s="28"/>
      <c r="N124" s="28"/>
    </row>
    <row r="125" spans="4:14" x14ac:dyDescent="0.2">
      <c r="D125" s="58" t="s">
        <v>141</v>
      </c>
      <c r="E125" s="55">
        <v>1</v>
      </c>
      <c r="F125" s="45" t="s">
        <v>204</v>
      </c>
      <c r="G125" s="46">
        <v>42675</v>
      </c>
      <c r="H125" s="47">
        <v>371398.47000000079</v>
      </c>
      <c r="I125" s="48">
        <v>6409</v>
      </c>
      <c r="K125" s="30"/>
      <c r="L125" s="30"/>
      <c r="M125" s="28"/>
      <c r="N125" s="28"/>
    </row>
    <row r="126" spans="4:14" x14ac:dyDescent="0.2">
      <c r="D126" s="58" t="s">
        <v>142</v>
      </c>
      <c r="E126" s="55">
        <v>1</v>
      </c>
      <c r="F126" s="45" t="s">
        <v>204</v>
      </c>
      <c r="G126" s="46">
        <v>42675</v>
      </c>
      <c r="H126" s="47">
        <v>59705.909999999938</v>
      </c>
      <c r="I126" s="48">
        <v>1117</v>
      </c>
      <c r="K126" s="30"/>
      <c r="L126" s="30"/>
      <c r="M126" s="28"/>
      <c r="N126" s="28"/>
    </row>
    <row r="127" spans="4:14" ht="25.5" x14ac:dyDescent="0.2">
      <c r="D127" s="58" t="s">
        <v>144</v>
      </c>
      <c r="E127" s="55">
        <v>1</v>
      </c>
      <c r="F127" s="45" t="s">
        <v>204</v>
      </c>
      <c r="G127" s="46">
        <v>42692</v>
      </c>
      <c r="H127" s="47">
        <v>22863.84</v>
      </c>
      <c r="I127" s="48">
        <v>98</v>
      </c>
      <c r="K127" s="30"/>
      <c r="L127" s="30"/>
      <c r="M127" s="28"/>
      <c r="N127" s="28"/>
    </row>
    <row r="128" spans="4:14" x14ac:dyDescent="0.2">
      <c r="D128" s="58" t="s">
        <v>143</v>
      </c>
      <c r="E128" s="55"/>
      <c r="F128" s="45" t="s">
        <v>204</v>
      </c>
      <c r="G128" s="46">
        <v>42692</v>
      </c>
      <c r="H128" s="47">
        <v>24605.909999999989</v>
      </c>
      <c r="I128" s="48">
        <v>213</v>
      </c>
      <c r="K128" s="30"/>
      <c r="L128" s="30"/>
      <c r="M128" s="28"/>
      <c r="N128" s="28"/>
    </row>
    <row r="129" spans="4:14" x14ac:dyDescent="0.2">
      <c r="D129" s="58" t="s">
        <v>145</v>
      </c>
      <c r="E129" s="55"/>
      <c r="F129" s="45" t="s">
        <v>204</v>
      </c>
      <c r="G129" s="46">
        <v>42709</v>
      </c>
      <c r="H129" s="47">
        <v>62972.579999999871</v>
      </c>
      <c r="I129" s="48">
        <v>730</v>
      </c>
      <c r="K129" s="30"/>
      <c r="L129" s="30"/>
      <c r="M129" s="28"/>
      <c r="N129" s="28"/>
    </row>
    <row r="130" spans="4:14" x14ac:dyDescent="0.2">
      <c r="D130" s="58" t="s">
        <v>150</v>
      </c>
      <c r="E130" s="55"/>
      <c r="F130" s="45" t="s">
        <v>204</v>
      </c>
      <c r="G130" s="46">
        <v>42733</v>
      </c>
      <c r="H130" s="47">
        <v>4118.3099999999986</v>
      </c>
      <c r="I130" s="48">
        <v>13</v>
      </c>
      <c r="K130" s="30"/>
      <c r="L130" s="30"/>
      <c r="M130" s="28"/>
      <c r="N130" s="28"/>
    </row>
    <row r="131" spans="4:14" x14ac:dyDescent="0.2">
      <c r="D131" s="58" t="s">
        <v>147</v>
      </c>
      <c r="E131" s="55"/>
      <c r="F131" s="45" t="s">
        <v>204</v>
      </c>
      <c r="G131" s="46">
        <v>42733</v>
      </c>
      <c r="H131" s="47">
        <v>32936.55999999999</v>
      </c>
      <c r="I131" s="48">
        <v>1091</v>
      </c>
      <c r="K131" s="30"/>
      <c r="L131" s="30"/>
      <c r="M131" s="28"/>
      <c r="N131" s="28"/>
    </row>
    <row r="132" spans="4:14" x14ac:dyDescent="0.2">
      <c r="D132" s="58" t="s">
        <v>146</v>
      </c>
      <c r="E132" s="55"/>
      <c r="F132" s="45" t="s">
        <v>204</v>
      </c>
      <c r="G132" s="46">
        <v>42733</v>
      </c>
      <c r="H132" s="47">
        <v>49302.86</v>
      </c>
      <c r="I132" s="48">
        <v>109</v>
      </c>
      <c r="K132" s="31"/>
      <c r="L132" s="30"/>
      <c r="M132" s="28"/>
      <c r="N132" s="28"/>
    </row>
    <row r="133" spans="4:14" x14ac:dyDescent="0.2">
      <c r="D133" s="58" t="s">
        <v>149</v>
      </c>
      <c r="E133" s="55"/>
      <c r="F133" s="45" t="s">
        <v>204</v>
      </c>
      <c r="G133" s="46">
        <v>42733</v>
      </c>
      <c r="H133" s="47">
        <v>5062.7400000000034</v>
      </c>
      <c r="I133" s="48">
        <v>354</v>
      </c>
      <c r="K133" s="30"/>
      <c r="L133" s="30"/>
      <c r="M133" s="28"/>
      <c r="N133" s="28"/>
    </row>
    <row r="134" spans="4:14" x14ac:dyDescent="0.2">
      <c r="D134" s="58" t="s">
        <v>148</v>
      </c>
      <c r="E134" s="55">
        <v>1</v>
      </c>
      <c r="F134" s="45" t="s">
        <v>204</v>
      </c>
      <c r="G134" s="46">
        <v>42733</v>
      </c>
      <c r="H134" s="47">
        <v>1930.89</v>
      </c>
      <c r="I134" s="48">
        <v>78</v>
      </c>
      <c r="K134" s="30"/>
      <c r="L134" s="30"/>
      <c r="M134" s="28"/>
      <c r="N134" s="28"/>
    </row>
    <row r="135" spans="4:14" x14ac:dyDescent="0.2">
      <c r="D135" s="58" t="s">
        <v>151</v>
      </c>
      <c r="E135" s="55">
        <v>1</v>
      </c>
      <c r="F135" s="45" t="s">
        <v>204</v>
      </c>
      <c r="G135" s="46">
        <v>42748</v>
      </c>
      <c r="H135" s="47">
        <v>100934.4099999999</v>
      </c>
      <c r="I135" s="48">
        <v>1150</v>
      </c>
      <c r="K135" s="30"/>
      <c r="L135" s="30"/>
      <c r="M135" s="28"/>
      <c r="N135" s="28"/>
    </row>
    <row r="136" spans="4:14" x14ac:dyDescent="0.2">
      <c r="D136" s="58" t="s">
        <v>152</v>
      </c>
      <c r="E136" s="55"/>
      <c r="F136" s="45" t="s">
        <v>204</v>
      </c>
      <c r="G136" s="46">
        <v>42762</v>
      </c>
      <c r="H136" s="47">
        <v>552403.74000000057</v>
      </c>
      <c r="I136" s="48">
        <v>4875</v>
      </c>
      <c r="K136" s="30"/>
      <c r="L136" s="30"/>
      <c r="M136" s="28"/>
      <c r="N136" s="28"/>
    </row>
    <row r="137" spans="4:14" ht="25.5" x14ac:dyDescent="0.2">
      <c r="D137" s="58" t="s">
        <v>153</v>
      </c>
      <c r="E137" s="55">
        <v>1</v>
      </c>
      <c r="F137" s="45" t="s">
        <v>204</v>
      </c>
      <c r="G137" s="46">
        <v>42762</v>
      </c>
      <c r="H137" s="47">
        <v>7470</v>
      </c>
      <c r="I137" s="48">
        <v>8</v>
      </c>
      <c r="K137" s="30"/>
      <c r="L137" s="30"/>
      <c r="M137" s="28"/>
      <c r="N137" s="28"/>
    </row>
    <row r="138" spans="4:14" ht="25.5" x14ac:dyDescent="0.2">
      <c r="D138" s="58" t="s">
        <v>154</v>
      </c>
      <c r="E138" s="55"/>
      <c r="F138" s="45" t="s">
        <v>204</v>
      </c>
      <c r="G138" s="46">
        <v>42774</v>
      </c>
      <c r="H138" s="47">
        <v>1000</v>
      </c>
      <c r="I138" s="48">
        <v>1</v>
      </c>
      <c r="K138" s="30"/>
      <c r="L138" s="30"/>
      <c r="M138" s="28"/>
      <c r="N138" s="28"/>
    </row>
    <row r="139" spans="4:14" ht="25.5" x14ac:dyDescent="0.2">
      <c r="D139" s="58" t="s">
        <v>155</v>
      </c>
      <c r="E139" s="55">
        <v>1</v>
      </c>
      <c r="F139" s="45" t="s">
        <v>204</v>
      </c>
      <c r="G139" s="46">
        <v>42804</v>
      </c>
      <c r="H139" s="47">
        <v>89683.45999999925</v>
      </c>
      <c r="I139" s="48">
        <v>1665</v>
      </c>
      <c r="K139" s="30"/>
      <c r="L139" s="30"/>
      <c r="M139" s="28"/>
      <c r="N139" s="28"/>
    </row>
    <row r="140" spans="4:14" x14ac:dyDescent="0.2">
      <c r="D140" s="58" t="s">
        <v>156</v>
      </c>
      <c r="E140" s="55"/>
      <c r="F140" s="45" t="s">
        <v>204</v>
      </c>
      <c r="G140" s="46">
        <v>42832</v>
      </c>
      <c r="H140" s="47">
        <v>2917.2600000000011</v>
      </c>
      <c r="I140" s="48">
        <v>77</v>
      </c>
      <c r="K140" s="30"/>
      <c r="L140" s="30"/>
      <c r="M140" s="28"/>
      <c r="N140" s="28"/>
    </row>
    <row r="141" spans="4:14" x14ac:dyDescent="0.2">
      <c r="D141" s="58" t="s">
        <v>157</v>
      </c>
      <c r="E141" s="55">
        <v>1</v>
      </c>
      <c r="F141" s="45" t="s">
        <v>204</v>
      </c>
      <c r="G141" s="46">
        <v>42884</v>
      </c>
      <c r="H141" s="47">
        <v>4540060.7299999278</v>
      </c>
      <c r="I141" s="48">
        <v>20468</v>
      </c>
      <c r="K141" s="30"/>
      <c r="L141" s="30"/>
      <c r="M141" s="28"/>
      <c r="N141" s="28"/>
    </row>
    <row r="142" spans="4:14" x14ac:dyDescent="0.2">
      <c r="D142" s="58" t="s">
        <v>158</v>
      </c>
      <c r="E142" s="55">
        <v>1</v>
      </c>
      <c r="F142" s="45" t="s">
        <v>204</v>
      </c>
      <c r="G142" s="46">
        <v>42909</v>
      </c>
      <c r="H142" s="47">
        <v>43363.360000000001</v>
      </c>
      <c r="I142" s="48">
        <v>56</v>
      </c>
      <c r="K142" s="30"/>
      <c r="L142" s="30"/>
      <c r="M142" s="28"/>
      <c r="N142" s="28"/>
    </row>
    <row r="143" spans="4:14" x14ac:dyDescent="0.2">
      <c r="D143" s="58" t="s">
        <v>159</v>
      </c>
      <c r="E143" s="55">
        <v>1</v>
      </c>
      <c r="F143" s="45" t="s">
        <v>204</v>
      </c>
      <c r="G143" s="46">
        <v>42916</v>
      </c>
      <c r="H143" s="47">
        <v>23784.709999999981</v>
      </c>
      <c r="I143" s="48">
        <v>214</v>
      </c>
      <c r="K143" s="30"/>
      <c r="L143" s="30"/>
      <c r="M143" s="28"/>
      <c r="N143" s="28"/>
    </row>
    <row r="144" spans="4:14" x14ac:dyDescent="0.2">
      <c r="D144" s="58" t="s">
        <v>160</v>
      </c>
      <c r="E144" s="55"/>
      <c r="F144" s="45" t="s">
        <v>204</v>
      </c>
      <c r="G144" s="46">
        <v>42944</v>
      </c>
      <c r="H144" s="47">
        <v>62112.390000000101</v>
      </c>
      <c r="I144" s="48">
        <v>2561</v>
      </c>
      <c r="K144" s="30"/>
      <c r="L144" s="30"/>
      <c r="M144" s="28"/>
      <c r="N144" s="28"/>
    </row>
    <row r="145" spans="3:18" x14ac:dyDescent="0.2">
      <c r="D145" s="58" t="s">
        <v>161</v>
      </c>
      <c r="E145" s="55">
        <v>1</v>
      </c>
      <c r="F145" s="45" t="s">
        <v>204</v>
      </c>
      <c r="G145" s="46">
        <v>42949</v>
      </c>
      <c r="H145" s="47">
        <v>331159.80000000307</v>
      </c>
      <c r="I145" s="48">
        <v>6121</v>
      </c>
      <c r="K145" s="30"/>
      <c r="L145" s="30"/>
      <c r="M145" s="28"/>
      <c r="N145" s="28"/>
    </row>
    <row r="146" spans="3:18" x14ac:dyDescent="0.2">
      <c r="D146" s="58" t="s">
        <v>163</v>
      </c>
      <c r="E146" s="55">
        <v>1</v>
      </c>
      <c r="F146" s="45" t="s">
        <v>204</v>
      </c>
      <c r="G146" s="46">
        <v>42951</v>
      </c>
      <c r="H146" s="47">
        <v>1517929.940000006</v>
      </c>
      <c r="I146" s="48">
        <v>9273</v>
      </c>
      <c r="K146" s="30"/>
      <c r="L146" s="30"/>
      <c r="M146" s="28"/>
      <c r="N146" s="28"/>
    </row>
    <row r="147" spans="3:18" x14ac:dyDescent="0.2">
      <c r="D147" s="58" t="s">
        <v>162</v>
      </c>
      <c r="E147" s="55">
        <v>1</v>
      </c>
      <c r="F147" s="45" t="s">
        <v>204</v>
      </c>
      <c r="G147" s="46">
        <v>42951</v>
      </c>
      <c r="H147" s="47">
        <v>1572881.510000003</v>
      </c>
      <c r="I147" s="48">
        <v>3290</v>
      </c>
      <c r="K147" s="30"/>
      <c r="L147" s="30"/>
      <c r="M147" s="28"/>
      <c r="N147" s="28"/>
    </row>
    <row r="148" spans="3:18" x14ac:dyDescent="0.2">
      <c r="D148" s="58" t="s">
        <v>164</v>
      </c>
      <c r="E148" s="55">
        <v>1</v>
      </c>
      <c r="F148" s="45" t="s">
        <v>204</v>
      </c>
      <c r="G148" s="46">
        <v>42957</v>
      </c>
      <c r="H148" s="47">
        <v>2061.39</v>
      </c>
      <c r="I148" s="48">
        <v>3</v>
      </c>
      <c r="K148" s="30"/>
      <c r="L148" s="30"/>
      <c r="M148" s="28"/>
      <c r="N148" s="28"/>
    </row>
    <row r="149" spans="3:18" x14ac:dyDescent="0.2">
      <c r="D149" s="58" t="s">
        <v>165</v>
      </c>
      <c r="E149" s="55"/>
      <c r="F149" s="45" t="s">
        <v>204</v>
      </c>
      <c r="G149" s="46">
        <v>42965</v>
      </c>
      <c r="H149" s="47">
        <v>165933.01999999941</v>
      </c>
      <c r="I149" s="48">
        <v>4347</v>
      </c>
      <c r="K149" s="30"/>
      <c r="L149" s="30"/>
      <c r="M149" s="28"/>
      <c r="N149" s="28"/>
    </row>
    <row r="150" spans="3:18" x14ac:dyDescent="0.2">
      <c r="D150" s="58" t="s">
        <v>166</v>
      </c>
      <c r="E150" s="55">
        <v>1</v>
      </c>
      <c r="F150" s="45" t="s">
        <v>204</v>
      </c>
      <c r="G150" s="46">
        <v>42972</v>
      </c>
      <c r="H150" s="47">
        <v>101998.63</v>
      </c>
      <c r="I150" s="48">
        <v>181</v>
      </c>
      <c r="K150" s="30"/>
      <c r="L150" s="30"/>
      <c r="M150" s="28"/>
      <c r="N150" s="28"/>
    </row>
    <row r="151" spans="3:18" x14ac:dyDescent="0.2">
      <c r="D151" s="58" t="s">
        <v>169</v>
      </c>
      <c r="E151" s="55"/>
      <c r="F151" s="45" t="s">
        <v>204</v>
      </c>
      <c r="G151" s="46">
        <v>43000</v>
      </c>
      <c r="H151" s="47">
        <v>31278.21</v>
      </c>
      <c r="I151" s="48">
        <v>403</v>
      </c>
      <c r="K151" s="30"/>
      <c r="L151" s="30"/>
      <c r="M151" s="28"/>
      <c r="N151" s="28"/>
    </row>
    <row r="152" spans="3:18" x14ac:dyDescent="0.2">
      <c r="D152" s="58" t="s">
        <v>168</v>
      </c>
      <c r="E152" s="55"/>
      <c r="F152" s="45" t="s">
        <v>204</v>
      </c>
      <c r="G152" s="46">
        <v>43000</v>
      </c>
      <c r="H152" s="47">
        <v>47491.150000000009</v>
      </c>
      <c r="I152" s="48">
        <v>367</v>
      </c>
      <c r="K152" s="30"/>
      <c r="L152" s="30"/>
      <c r="M152" s="28"/>
      <c r="N152" s="28"/>
    </row>
    <row r="153" spans="3:18" x14ac:dyDescent="0.2">
      <c r="D153" s="58" t="s">
        <v>167</v>
      </c>
      <c r="E153" s="55"/>
      <c r="F153" s="45" t="s">
        <v>204</v>
      </c>
      <c r="G153" s="46">
        <v>43000</v>
      </c>
      <c r="H153" s="47">
        <v>39473.469999999987</v>
      </c>
      <c r="I153" s="48">
        <v>849</v>
      </c>
      <c r="K153" s="30"/>
      <c r="L153" s="30"/>
      <c r="M153" s="28"/>
      <c r="N153" s="28"/>
    </row>
    <row r="154" spans="3:18" x14ac:dyDescent="0.2">
      <c r="D154" s="58" t="s">
        <v>170</v>
      </c>
      <c r="E154" s="55"/>
      <c r="F154" s="45" t="s">
        <v>204</v>
      </c>
      <c r="G154" s="46">
        <v>43056</v>
      </c>
      <c r="H154" s="47">
        <v>33068.660000000033</v>
      </c>
      <c r="I154" s="48">
        <v>1020</v>
      </c>
      <c r="K154" s="30"/>
      <c r="L154" s="30"/>
      <c r="M154" s="28"/>
      <c r="N154" s="28"/>
    </row>
    <row r="155" spans="3:18" x14ac:dyDescent="0.2">
      <c r="D155" s="58" t="s">
        <v>171</v>
      </c>
      <c r="E155" s="55"/>
      <c r="F155" s="45" t="s">
        <v>204</v>
      </c>
      <c r="G155" s="46">
        <v>43070</v>
      </c>
      <c r="H155" s="47">
        <v>16482.920000000009</v>
      </c>
      <c r="I155" s="48">
        <v>163</v>
      </c>
      <c r="K155" s="30"/>
      <c r="L155" s="30"/>
      <c r="M155" s="28"/>
      <c r="N155" s="28"/>
    </row>
    <row r="156" spans="3:18" x14ac:dyDescent="0.2">
      <c r="D156" s="58" t="s">
        <v>172</v>
      </c>
      <c r="E156" s="55">
        <v>1</v>
      </c>
      <c r="F156" s="45" t="s">
        <v>204</v>
      </c>
      <c r="G156" s="46">
        <v>43076</v>
      </c>
      <c r="H156" s="47">
        <v>3429974.080000055</v>
      </c>
      <c r="I156" s="48">
        <v>17132</v>
      </c>
      <c r="K156" s="30"/>
      <c r="L156" s="30"/>
      <c r="M156" s="28"/>
      <c r="N156" s="28"/>
    </row>
    <row r="157" spans="3:18" x14ac:dyDescent="0.2">
      <c r="D157" s="58" t="s">
        <v>173</v>
      </c>
      <c r="E157" s="55">
        <v>1</v>
      </c>
      <c r="F157" s="45" t="s">
        <v>204</v>
      </c>
      <c r="G157" s="46">
        <v>43090</v>
      </c>
      <c r="H157" s="47">
        <v>269704.22000000079</v>
      </c>
      <c r="I157" s="48">
        <v>3625</v>
      </c>
      <c r="K157" s="30"/>
      <c r="L157" s="30"/>
      <c r="M157" s="28"/>
      <c r="N157" s="28"/>
    </row>
    <row r="158" spans="3:18" x14ac:dyDescent="0.2">
      <c r="D158" s="58" t="s">
        <v>174</v>
      </c>
      <c r="E158" s="55"/>
      <c r="F158" s="45" t="s">
        <v>204</v>
      </c>
      <c r="G158" s="46">
        <v>43090</v>
      </c>
      <c r="H158" s="47">
        <v>80734.519999999757</v>
      </c>
      <c r="I158" s="48">
        <v>624</v>
      </c>
      <c r="K158" s="30"/>
      <c r="L158" s="30"/>
      <c r="M158" s="28"/>
      <c r="N158" s="28"/>
    </row>
    <row r="159" spans="3:18" s="21" customFormat="1" x14ac:dyDescent="0.2">
      <c r="C159" s="1"/>
      <c r="D159" s="58" t="s">
        <v>175</v>
      </c>
      <c r="E159" s="55"/>
      <c r="F159" s="45" t="s">
        <v>204</v>
      </c>
      <c r="G159" s="46">
        <v>43090</v>
      </c>
      <c r="H159" s="47">
        <v>35306.459999999977</v>
      </c>
      <c r="I159" s="48">
        <v>768</v>
      </c>
      <c r="J159" s="1"/>
      <c r="K159" s="30"/>
      <c r="L159" s="30"/>
      <c r="M159" s="29"/>
      <c r="N159" s="29"/>
      <c r="O159" s="1"/>
      <c r="P159" s="1"/>
      <c r="R159" s="1"/>
    </row>
    <row r="160" spans="3:18" x14ac:dyDescent="0.2">
      <c r="D160" s="58" t="s">
        <v>177</v>
      </c>
      <c r="E160" s="55"/>
      <c r="F160" s="45" t="s">
        <v>204</v>
      </c>
      <c r="G160" s="46">
        <v>43097</v>
      </c>
      <c r="H160" s="47">
        <v>75532.939999999944</v>
      </c>
      <c r="I160" s="48">
        <v>1621</v>
      </c>
      <c r="K160" s="30"/>
      <c r="L160" s="30"/>
      <c r="M160" s="28"/>
      <c r="N160" s="28"/>
    </row>
    <row r="161" spans="4:14" x14ac:dyDescent="0.2">
      <c r="D161" s="58" t="s">
        <v>176</v>
      </c>
      <c r="E161" s="55"/>
      <c r="F161" s="45" t="s">
        <v>204</v>
      </c>
      <c r="G161" s="46">
        <v>43097</v>
      </c>
      <c r="H161" s="47">
        <v>19808.150000000041</v>
      </c>
      <c r="I161" s="48">
        <v>1056</v>
      </c>
      <c r="K161" s="30"/>
      <c r="L161" s="30"/>
      <c r="M161" s="28"/>
      <c r="N161" s="28"/>
    </row>
    <row r="162" spans="4:14" x14ac:dyDescent="0.2">
      <c r="D162" s="58" t="s">
        <v>178</v>
      </c>
      <c r="E162" s="55"/>
      <c r="F162" s="45" t="s">
        <v>204</v>
      </c>
      <c r="G162" s="46">
        <v>43098</v>
      </c>
      <c r="H162" s="47">
        <v>95011.36000000003</v>
      </c>
      <c r="I162" s="48">
        <v>1429</v>
      </c>
      <c r="K162" s="30"/>
      <c r="L162" s="30"/>
      <c r="M162" s="28"/>
      <c r="N162" s="28"/>
    </row>
    <row r="163" spans="4:14" x14ac:dyDescent="0.2">
      <c r="D163" s="58" t="s">
        <v>24</v>
      </c>
      <c r="E163" s="55">
        <v>1</v>
      </c>
      <c r="F163" s="45" t="s">
        <v>204</v>
      </c>
      <c r="G163" s="46">
        <v>43138</v>
      </c>
      <c r="H163" s="47">
        <v>47552.100000000028</v>
      </c>
      <c r="I163" s="48">
        <v>316</v>
      </c>
      <c r="K163" s="30"/>
      <c r="L163" s="30"/>
      <c r="M163" s="28"/>
      <c r="N163" s="28"/>
    </row>
    <row r="164" spans="4:14" x14ac:dyDescent="0.2">
      <c r="D164" s="58" t="s">
        <v>180</v>
      </c>
      <c r="E164" s="55"/>
      <c r="F164" s="45" t="s">
        <v>204</v>
      </c>
      <c r="G164" s="46">
        <v>43138</v>
      </c>
      <c r="H164" s="47">
        <v>12081.32</v>
      </c>
      <c r="I164" s="48">
        <v>186</v>
      </c>
      <c r="K164" s="30"/>
      <c r="L164" s="30"/>
      <c r="M164" s="28"/>
      <c r="N164" s="28"/>
    </row>
    <row r="165" spans="4:14" x14ac:dyDescent="0.2">
      <c r="D165" s="58" t="s">
        <v>179</v>
      </c>
      <c r="E165" s="55">
        <v>1</v>
      </c>
      <c r="F165" s="45" t="s">
        <v>204</v>
      </c>
      <c r="G165" s="46">
        <v>43138</v>
      </c>
      <c r="H165" s="47">
        <v>4488.68</v>
      </c>
      <c r="I165" s="48">
        <v>5</v>
      </c>
      <c r="K165" s="30"/>
      <c r="L165" s="30"/>
      <c r="M165" s="28"/>
      <c r="N165" s="28"/>
    </row>
    <row r="166" spans="4:14" ht="25.5" x14ac:dyDescent="0.2">
      <c r="D166" s="58" t="s">
        <v>181</v>
      </c>
      <c r="E166" s="55">
        <v>1</v>
      </c>
      <c r="F166" s="45" t="s">
        <v>204</v>
      </c>
      <c r="G166" s="46">
        <v>43153</v>
      </c>
      <c r="H166" s="47">
        <v>70106.99000000002</v>
      </c>
      <c r="I166" s="48">
        <v>486</v>
      </c>
      <c r="K166" s="30"/>
      <c r="L166" s="30"/>
      <c r="M166" s="28"/>
      <c r="N166" s="28"/>
    </row>
    <row r="167" spans="4:14" x14ac:dyDescent="0.2">
      <c r="D167" s="58" t="s">
        <v>182</v>
      </c>
      <c r="E167" s="55"/>
      <c r="F167" s="45" t="s">
        <v>204</v>
      </c>
      <c r="G167" s="46">
        <v>43165</v>
      </c>
      <c r="H167" s="47">
        <v>21497.660000000011</v>
      </c>
      <c r="I167" s="48">
        <v>294</v>
      </c>
      <c r="K167" s="30"/>
      <c r="L167" s="30"/>
      <c r="M167" s="28"/>
      <c r="N167" s="28"/>
    </row>
    <row r="168" spans="4:14" x14ac:dyDescent="0.2">
      <c r="D168" s="58" t="s">
        <v>183</v>
      </c>
      <c r="E168" s="55">
        <v>1</v>
      </c>
      <c r="F168" s="45" t="s">
        <v>204</v>
      </c>
      <c r="G168" s="46">
        <v>43229</v>
      </c>
      <c r="H168" s="47">
        <v>152123.54</v>
      </c>
      <c r="I168" s="48">
        <v>435</v>
      </c>
      <c r="K168" s="30"/>
      <c r="L168" s="30"/>
      <c r="M168" s="28"/>
      <c r="N168" s="28"/>
    </row>
    <row r="169" spans="4:14" ht="25.5" x14ac:dyDescent="0.2">
      <c r="D169" s="58" t="s">
        <v>25</v>
      </c>
      <c r="E169" s="55"/>
      <c r="F169" s="45" t="s">
        <v>204</v>
      </c>
      <c r="G169" s="46">
        <v>43265</v>
      </c>
      <c r="H169" s="47">
        <v>21785.13</v>
      </c>
      <c r="I169" s="48">
        <v>381</v>
      </c>
      <c r="K169" s="30"/>
      <c r="L169" s="30"/>
      <c r="M169" s="28"/>
      <c r="N169" s="28"/>
    </row>
    <row r="170" spans="4:14" x14ac:dyDescent="0.2">
      <c r="D170" s="58" t="s">
        <v>22</v>
      </c>
      <c r="E170" s="55"/>
      <c r="F170" s="45" t="s">
        <v>204</v>
      </c>
      <c r="G170" s="46">
        <v>43265</v>
      </c>
      <c r="H170" s="47">
        <v>12311.510000000029</v>
      </c>
      <c r="I170" s="48">
        <v>295</v>
      </c>
      <c r="K170" s="30"/>
      <c r="L170" s="30"/>
      <c r="M170" s="28"/>
      <c r="N170" s="28"/>
    </row>
    <row r="171" spans="4:14" x14ac:dyDescent="0.2">
      <c r="D171" s="58" t="s">
        <v>18</v>
      </c>
      <c r="E171" s="55"/>
      <c r="F171" s="45" t="s">
        <v>204</v>
      </c>
      <c r="G171" s="46">
        <v>43265</v>
      </c>
      <c r="H171" s="47">
        <v>66432.130000000019</v>
      </c>
      <c r="I171" s="48">
        <v>468</v>
      </c>
      <c r="K171" s="30"/>
      <c r="L171" s="30"/>
      <c r="M171" s="28"/>
      <c r="N171" s="28"/>
    </row>
    <row r="172" spans="4:14" x14ac:dyDescent="0.2">
      <c r="D172" s="58" t="s">
        <v>184</v>
      </c>
      <c r="E172" s="55"/>
      <c r="F172" s="45" t="s">
        <v>204</v>
      </c>
      <c r="G172" s="46">
        <v>43272</v>
      </c>
      <c r="H172" s="47">
        <v>72248.459999999992</v>
      </c>
      <c r="I172" s="48">
        <v>110</v>
      </c>
      <c r="K172" s="30"/>
      <c r="L172" s="30"/>
      <c r="M172" s="28"/>
      <c r="N172" s="28"/>
    </row>
    <row r="173" spans="4:14" x14ac:dyDescent="0.2">
      <c r="D173" s="58" t="s">
        <v>185</v>
      </c>
      <c r="E173" s="55">
        <v>1</v>
      </c>
      <c r="F173" s="45" t="s">
        <v>204</v>
      </c>
      <c r="G173" s="46">
        <v>43301</v>
      </c>
      <c r="H173" s="47">
        <v>33234.709999999926</v>
      </c>
      <c r="I173" s="48">
        <v>785</v>
      </c>
      <c r="K173" s="30"/>
      <c r="L173" s="30"/>
      <c r="M173" s="28"/>
      <c r="N173" s="28"/>
    </row>
    <row r="174" spans="4:14" x14ac:dyDescent="0.2">
      <c r="D174" s="58" t="s">
        <v>19</v>
      </c>
      <c r="E174" s="55"/>
      <c r="F174" s="45" t="s">
        <v>204</v>
      </c>
      <c r="G174" s="46">
        <v>43314</v>
      </c>
      <c r="H174" s="47">
        <v>88514.839999999967</v>
      </c>
      <c r="I174" s="48">
        <v>1433</v>
      </c>
      <c r="K174" s="30"/>
      <c r="L174" s="30"/>
      <c r="M174" s="28"/>
      <c r="N174" s="28"/>
    </row>
    <row r="175" spans="4:14" x14ac:dyDescent="0.2">
      <c r="D175" s="58" t="s">
        <v>186</v>
      </c>
      <c r="E175" s="55">
        <v>1</v>
      </c>
      <c r="F175" s="45" t="s">
        <v>204</v>
      </c>
      <c r="G175" s="46">
        <v>43328</v>
      </c>
      <c r="H175" s="47">
        <v>35509.599999999991</v>
      </c>
      <c r="I175" s="48">
        <v>831</v>
      </c>
      <c r="K175" s="31"/>
      <c r="L175" s="30"/>
      <c r="M175" s="28"/>
      <c r="N175" s="28"/>
    </row>
    <row r="176" spans="4:14" x14ac:dyDescent="0.2">
      <c r="D176" s="58" t="s">
        <v>187</v>
      </c>
      <c r="E176" s="55"/>
      <c r="F176" s="45" t="s">
        <v>204</v>
      </c>
      <c r="G176" s="46">
        <v>43341</v>
      </c>
      <c r="H176" s="47">
        <v>7122.0099999999939</v>
      </c>
      <c r="I176" s="48">
        <v>331</v>
      </c>
      <c r="K176" s="30"/>
      <c r="L176" s="30"/>
      <c r="M176" s="28"/>
      <c r="N176" s="28"/>
    </row>
    <row r="177" spans="4:14" x14ac:dyDescent="0.2">
      <c r="D177" s="58" t="s">
        <v>188</v>
      </c>
      <c r="E177" s="55"/>
      <c r="F177" s="45" t="s">
        <v>204</v>
      </c>
      <c r="G177" s="46">
        <v>43343</v>
      </c>
      <c r="H177" s="47">
        <v>135958.35999999999</v>
      </c>
      <c r="I177" s="48">
        <v>983</v>
      </c>
      <c r="K177" s="30"/>
      <c r="L177" s="30"/>
      <c r="M177" s="28"/>
      <c r="N177" s="28"/>
    </row>
    <row r="178" spans="4:14" ht="25.5" x14ac:dyDescent="0.2">
      <c r="D178" s="58" t="s">
        <v>189</v>
      </c>
      <c r="E178" s="55"/>
      <c r="F178" s="45" t="s">
        <v>204</v>
      </c>
      <c r="G178" s="46">
        <v>43355</v>
      </c>
      <c r="H178" s="47">
        <v>45415.930000000088</v>
      </c>
      <c r="I178" s="48">
        <v>963</v>
      </c>
      <c r="K178" s="30"/>
      <c r="L178" s="30"/>
      <c r="M178" s="28"/>
      <c r="N178" s="28"/>
    </row>
    <row r="179" spans="4:14" x14ac:dyDescent="0.2">
      <c r="D179" s="58" t="s">
        <v>190</v>
      </c>
      <c r="E179" s="55"/>
      <c r="F179" s="45" t="s">
        <v>204</v>
      </c>
      <c r="G179" s="46">
        <v>43361</v>
      </c>
      <c r="H179" s="47">
        <v>32931.089999999836</v>
      </c>
      <c r="I179" s="48">
        <v>341</v>
      </c>
      <c r="K179" s="30"/>
      <c r="L179" s="30"/>
      <c r="M179" s="28"/>
      <c r="N179" s="28"/>
    </row>
    <row r="180" spans="4:14" x14ac:dyDescent="0.2">
      <c r="D180" s="58" t="s">
        <v>191</v>
      </c>
      <c r="E180" s="55">
        <v>1</v>
      </c>
      <c r="F180" s="45" t="s">
        <v>204</v>
      </c>
      <c r="G180" s="46">
        <v>43368</v>
      </c>
      <c r="H180" s="47">
        <v>218060.85</v>
      </c>
      <c r="I180" s="48">
        <v>326</v>
      </c>
      <c r="K180" s="30"/>
      <c r="L180" s="30"/>
      <c r="M180" s="28"/>
      <c r="N180" s="28"/>
    </row>
    <row r="181" spans="4:14" x14ac:dyDescent="0.2">
      <c r="D181" s="58" t="s">
        <v>192</v>
      </c>
      <c r="E181" s="55">
        <v>1</v>
      </c>
      <c r="F181" s="45" t="s">
        <v>204</v>
      </c>
      <c r="G181" s="46">
        <v>43377</v>
      </c>
      <c r="H181" s="47">
        <v>23870.129999999979</v>
      </c>
      <c r="I181" s="48">
        <v>914</v>
      </c>
      <c r="K181" s="30"/>
      <c r="L181" s="30"/>
      <c r="M181" s="28"/>
      <c r="N181" s="28"/>
    </row>
    <row r="182" spans="4:14" x14ac:dyDescent="0.2">
      <c r="D182" s="58" t="s">
        <v>193</v>
      </c>
      <c r="E182" s="55"/>
      <c r="F182" s="45" t="s">
        <v>204</v>
      </c>
      <c r="G182" s="46">
        <v>43385</v>
      </c>
      <c r="H182" s="47">
        <v>226286.14000000039</v>
      </c>
      <c r="I182" s="48">
        <v>3049</v>
      </c>
      <c r="K182" s="30"/>
      <c r="L182" s="30"/>
      <c r="M182" s="28"/>
      <c r="N182" s="28"/>
    </row>
    <row r="183" spans="4:14" x14ac:dyDescent="0.2">
      <c r="D183" s="58" t="s">
        <v>194</v>
      </c>
      <c r="E183" s="55"/>
      <c r="F183" s="45" t="s">
        <v>204</v>
      </c>
      <c r="G183" s="46">
        <v>43396</v>
      </c>
      <c r="H183" s="47">
        <v>249354.88999999981</v>
      </c>
      <c r="I183" s="48">
        <v>681</v>
      </c>
      <c r="K183" s="30"/>
      <c r="L183" s="30"/>
      <c r="M183" s="28"/>
      <c r="N183" s="28"/>
    </row>
    <row r="184" spans="4:14" x14ac:dyDescent="0.2">
      <c r="D184" s="58" t="s">
        <v>23</v>
      </c>
      <c r="E184" s="55">
        <v>1</v>
      </c>
      <c r="F184" s="45" t="s">
        <v>204</v>
      </c>
      <c r="G184" s="46">
        <v>43489</v>
      </c>
      <c r="H184" s="47">
        <v>51175.820000000022</v>
      </c>
      <c r="I184" s="48">
        <v>86</v>
      </c>
      <c r="K184" s="30"/>
      <c r="L184" s="30"/>
      <c r="M184" s="28"/>
      <c r="N184" s="28"/>
    </row>
    <row r="185" spans="4:14" x14ac:dyDescent="0.2">
      <c r="D185" s="58" t="s">
        <v>205</v>
      </c>
      <c r="E185" s="55">
        <v>1</v>
      </c>
      <c r="F185" s="45" t="s">
        <v>204</v>
      </c>
      <c r="G185" s="46">
        <v>43542</v>
      </c>
      <c r="H185" s="47">
        <v>125615.72</v>
      </c>
      <c r="I185" s="48">
        <v>553</v>
      </c>
      <c r="K185" s="30"/>
      <c r="L185" s="30"/>
      <c r="M185" s="28"/>
      <c r="N185" s="28"/>
    </row>
    <row r="186" spans="4:14" ht="25.5" x14ac:dyDescent="0.2">
      <c r="D186" s="58" t="s">
        <v>20</v>
      </c>
      <c r="E186" s="55">
        <v>1</v>
      </c>
      <c r="F186" s="45" t="s">
        <v>204</v>
      </c>
      <c r="G186" s="46">
        <v>43558</v>
      </c>
      <c r="H186" s="47">
        <v>170893.58000000019</v>
      </c>
      <c r="I186" s="48">
        <v>2843</v>
      </c>
      <c r="K186" s="30"/>
      <c r="L186" s="30"/>
      <c r="M186" s="28"/>
      <c r="N186" s="28"/>
    </row>
    <row r="187" spans="4:14" x14ac:dyDescent="0.2">
      <c r="D187" s="58" t="s">
        <v>202</v>
      </c>
      <c r="E187" s="55"/>
      <c r="F187" s="45" t="s">
        <v>204</v>
      </c>
      <c r="G187" s="46">
        <v>43594</v>
      </c>
      <c r="H187" s="47">
        <v>27599.19</v>
      </c>
      <c r="I187" s="48">
        <v>602</v>
      </c>
      <c r="J187" s="6"/>
      <c r="K187" s="30"/>
      <c r="L187" s="30"/>
    </row>
    <row r="188" spans="4:14" x14ac:dyDescent="0.2">
      <c r="D188" s="58" t="s">
        <v>203</v>
      </c>
      <c r="E188" s="55"/>
      <c r="F188" s="45" t="s">
        <v>204</v>
      </c>
      <c r="G188" s="46">
        <v>43615</v>
      </c>
      <c r="H188" s="47">
        <v>6286.78</v>
      </c>
      <c r="I188" s="48">
        <v>7</v>
      </c>
      <c r="J188" s="6"/>
      <c r="K188" s="30"/>
      <c r="L188" s="30"/>
    </row>
    <row r="189" spans="4:14" ht="25.5" x14ac:dyDescent="0.2">
      <c r="D189" s="58" t="s">
        <v>206</v>
      </c>
      <c r="E189" s="55"/>
      <c r="F189" s="45" t="s">
        <v>204</v>
      </c>
      <c r="G189" s="46">
        <v>43615</v>
      </c>
      <c r="H189" s="47">
        <v>76188.989999999772</v>
      </c>
      <c r="I189" s="48">
        <v>1392</v>
      </c>
      <c r="J189" s="6"/>
      <c r="K189" s="30"/>
      <c r="L189" s="30"/>
    </row>
    <row r="190" spans="4:14" ht="25.5" x14ac:dyDescent="0.2">
      <c r="D190" s="58" t="s">
        <v>207</v>
      </c>
      <c r="E190" s="55">
        <v>1</v>
      </c>
      <c r="F190" s="45" t="s">
        <v>204</v>
      </c>
      <c r="G190" s="46">
        <v>43682</v>
      </c>
      <c r="H190" s="47">
        <v>132771.73000000001</v>
      </c>
      <c r="I190" s="48">
        <v>242</v>
      </c>
      <c r="J190" s="6"/>
      <c r="K190" s="30"/>
      <c r="L190" s="30"/>
    </row>
    <row r="191" spans="4:14" ht="25.5" x14ac:dyDescent="0.2">
      <c r="D191" s="58" t="s">
        <v>214</v>
      </c>
      <c r="E191" s="55">
        <v>1</v>
      </c>
      <c r="F191" s="45" t="s">
        <v>204</v>
      </c>
      <c r="G191" s="46">
        <v>43741</v>
      </c>
      <c r="H191" s="47">
        <v>9571.07</v>
      </c>
      <c r="I191" s="48">
        <v>59</v>
      </c>
      <c r="J191" s="6"/>
      <c r="K191" s="30"/>
      <c r="L191" s="30"/>
    </row>
    <row r="192" spans="4:14" x14ac:dyDescent="0.2">
      <c r="D192" s="58" t="s">
        <v>215</v>
      </c>
      <c r="E192" s="55"/>
      <c r="F192" s="45" t="s">
        <v>204</v>
      </c>
      <c r="G192" s="46">
        <v>43755</v>
      </c>
      <c r="H192" s="47">
        <v>1000</v>
      </c>
      <c r="I192" s="48">
        <v>1</v>
      </c>
      <c r="J192" s="6"/>
      <c r="K192" s="30"/>
      <c r="L192" s="30"/>
    </row>
    <row r="193" spans="3:12" x14ac:dyDescent="0.2">
      <c r="D193" s="58" t="s">
        <v>209</v>
      </c>
      <c r="E193" s="55"/>
      <c r="F193" s="45" t="s">
        <v>204</v>
      </c>
      <c r="G193" s="46">
        <v>43810</v>
      </c>
      <c r="H193" s="47">
        <v>3042.82</v>
      </c>
      <c r="I193" s="48">
        <v>21</v>
      </c>
      <c r="J193" s="6"/>
      <c r="K193" s="30"/>
      <c r="L193" s="30"/>
    </row>
    <row r="194" spans="3:12" x14ac:dyDescent="0.2">
      <c r="D194" s="58" t="s">
        <v>216</v>
      </c>
      <c r="E194" s="55"/>
      <c r="F194" s="45" t="s">
        <v>204</v>
      </c>
      <c r="G194" s="46">
        <v>43847</v>
      </c>
      <c r="H194" s="47">
        <v>18269.91</v>
      </c>
      <c r="I194" s="48">
        <v>21</v>
      </c>
      <c r="J194" s="6"/>
      <c r="K194" s="30"/>
      <c r="L194" s="30"/>
    </row>
    <row r="195" spans="3:12" x14ac:dyDescent="0.2">
      <c r="D195" s="58" t="s">
        <v>210</v>
      </c>
      <c r="E195" s="55"/>
      <c r="F195" s="45" t="s">
        <v>204</v>
      </c>
      <c r="G195" s="46">
        <v>43851</v>
      </c>
      <c r="H195" s="47">
        <v>5100.029999999997</v>
      </c>
      <c r="I195" s="48">
        <v>100</v>
      </c>
      <c r="J195" s="6"/>
      <c r="K195" s="30"/>
      <c r="L195" s="30"/>
    </row>
    <row r="196" spans="3:12" ht="25.5" x14ac:dyDescent="0.2">
      <c r="D196" s="58" t="s">
        <v>211</v>
      </c>
      <c r="E196" s="55"/>
      <c r="F196" s="45" t="s">
        <v>204</v>
      </c>
      <c r="G196" s="46">
        <v>43851</v>
      </c>
      <c r="H196" s="47">
        <v>9256.77</v>
      </c>
      <c r="I196" s="48">
        <v>56</v>
      </c>
      <c r="J196" s="6"/>
      <c r="K196" s="30"/>
      <c r="L196" s="30"/>
    </row>
    <row r="197" spans="3:12" ht="25.5" x14ac:dyDescent="0.2">
      <c r="D197" s="58" t="s">
        <v>208</v>
      </c>
      <c r="E197" s="55">
        <v>1</v>
      </c>
      <c r="F197" s="45" t="s">
        <v>204</v>
      </c>
      <c r="G197" s="46">
        <v>43851</v>
      </c>
      <c r="H197" s="47">
        <v>4344106.4300001031</v>
      </c>
      <c r="I197" s="48">
        <v>12773</v>
      </c>
      <c r="J197" s="6"/>
      <c r="K197" s="30"/>
      <c r="L197" s="30"/>
    </row>
    <row r="198" spans="3:12" ht="25.5" x14ac:dyDescent="0.2">
      <c r="D198" s="58" t="s">
        <v>213</v>
      </c>
      <c r="E198" s="44"/>
      <c r="F198" s="45" t="s">
        <v>204</v>
      </c>
      <c r="G198" s="46">
        <v>43873</v>
      </c>
      <c r="H198" s="47">
        <v>872245.68999999959</v>
      </c>
      <c r="I198" s="48">
        <v>3143</v>
      </c>
      <c r="J198" s="6"/>
      <c r="K198" s="30"/>
      <c r="L198" s="30"/>
    </row>
    <row r="199" spans="3:12" x14ac:dyDescent="0.2">
      <c r="D199" s="59" t="s">
        <v>212</v>
      </c>
      <c r="E199" s="49"/>
      <c r="F199" s="50"/>
      <c r="G199" s="51"/>
      <c r="H199" s="52">
        <f>SUM(H9:H198)</f>
        <v>53862036.429999977</v>
      </c>
      <c r="I199" s="53">
        <f>SUM(I9:I198)</f>
        <v>445802</v>
      </c>
      <c r="J199" s="6"/>
      <c r="K199" s="30"/>
      <c r="L199" s="30"/>
    </row>
    <row r="200" spans="3:12" x14ac:dyDescent="0.2">
      <c r="D200" s="60"/>
      <c r="E200" s="34"/>
      <c r="F200"/>
      <c r="G200" s="35"/>
      <c r="H200" s="36"/>
      <c r="I200" s="37"/>
      <c r="J200" s="6"/>
      <c r="K200" s="30"/>
      <c r="L200" s="30"/>
    </row>
    <row r="201" spans="3:12" x14ac:dyDescent="0.2">
      <c r="C201" s="7"/>
      <c r="D201" s="61" t="s">
        <v>4</v>
      </c>
      <c r="E201" s="27"/>
      <c r="H201" s="6"/>
      <c r="I201" s="6"/>
      <c r="J201" s="15"/>
      <c r="K201" s="30"/>
      <c r="L201" s="30"/>
    </row>
    <row r="202" spans="3:12" ht="16.149999999999999" customHeight="1" x14ac:dyDescent="0.2">
      <c r="C202" s="22"/>
      <c r="D202" s="62" t="s">
        <v>195</v>
      </c>
      <c r="E202" s="26"/>
      <c r="K202" s="21"/>
      <c r="L202" s="21"/>
    </row>
    <row r="203" spans="3:12" x14ac:dyDescent="0.2">
      <c r="D203" s="61" t="s">
        <v>14</v>
      </c>
      <c r="E203" s="27"/>
      <c r="K203" s="21"/>
      <c r="L203" s="21"/>
    </row>
    <row r="204" spans="3:12" x14ac:dyDescent="0.2">
      <c r="K204" s="21"/>
      <c r="L204" s="21"/>
    </row>
    <row r="205" spans="3:12" x14ac:dyDescent="0.2">
      <c r="K205" s="21"/>
      <c r="L205" s="21"/>
    </row>
    <row r="206" spans="3:12" x14ac:dyDescent="0.2">
      <c r="K206" s="21"/>
      <c r="L206" s="21"/>
    </row>
    <row r="207" spans="3:12" x14ac:dyDescent="0.2">
      <c r="K207" s="21"/>
      <c r="L207" s="21"/>
    </row>
    <row r="208" spans="3:12" x14ac:dyDescent="0.2">
      <c r="K208" s="21"/>
      <c r="L208" s="21"/>
    </row>
    <row r="209" spans="11:12" x14ac:dyDescent="0.2">
      <c r="K209" s="21"/>
      <c r="L209" s="21"/>
    </row>
    <row r="210" spans="11:12" x14ac:dyDescent="0.2">
      <c r="K210" s="21"/>
      <c r="L210" s="21"/>
    </row>
    <row r="211" spans="11:12" x14ac:dyDescent="0.2">
      <c r="K211" s="21"/>
      <c r="L211" s="21"/>
    </row>
  </sheetData>
  <sortState ref="D9:I190">
    <sortCondition ref="G9:G190"/>
  </sortState>
  <dataConsolidate/>
  <mergeCells count="4"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Sofía Sánchez</cp:lastModifiedBy>
  <dcterms:created xsi:type="dcterms:W3CDTF">2017-01-24T14:18:36Z</dcterms:created>
  <dcterms:modified xsi:type="dcterms:W3CDTF">2020-08-05T17:17:15Z</dcterms:modified>
</cp:coreProperties>
</file>