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R\Marcela Rosero\SECRETARIA TÉCNICA\OTROS DCTOS\PEMS\AÑO 2019\NOVIEMBRE\para web\"/>
    </mc:Choice>
  </mc:AlternateContent>
  <bookViews>
    <workbookView xWindow="0" yWindow="0" windowWidth="23040" windowHeight="9024"/>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BV25" i="6" l="1"/>
  <c r="BV23" i="6"/>
  <c r="BV21" i="6"/>
  <c r="BV19" i="6"/>
  <c r="BV18" i="6"/>
  <c r="BV16" i="6"/>
  <c r="BV15" i="6"/>
  <c r="BV14" i="6"/>
  <c r="BV13" i="6"/>
  <c r="BV12" i="6"/>
  <c r="BV11" i="6"/>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I42" i="6" l="1"/>
  <c r="AH42" i="6" l="1"/>
  <c r="AG42" i="6"/>
  <c r="AF42" i="6" l="1"/>
  <c r="AE42" i="6" l="1"/>
  <c r="AD42" i="6"/>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<sst xmlns="http://schemas.openxmlformats.org/spreadsheetml/2006/main" count="243" uniqueCount="98">
  <si>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</si>
  <si>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</si>
  <si>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</si>
  <si>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</si>
  <si>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</si>
  <si>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</si>
  <si>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</si>
  <si>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</si>
  <si>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</si>
  <si>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</si>
  <si>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</si>
  <si>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</si>
  <si>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</si>
  <si>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</si>
  <si>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</si>
  <si>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</si>
  <si>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</si>
  <si>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</si>
  <si>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</si>
  <si>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</si>
  <si>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</si>
  <si>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</si>
  <si>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</si>
  <si>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</si>
  <si>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</si>
  <si>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</si>
  <si>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</si>
  <si>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</si>
  <si>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</si>
  <si>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</si>
  <si>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</si>
  <si>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</si>
  <si>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</si>
  <si>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</si>
  <si>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</si>
  <si>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</si>
  <si>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</si>
  <si>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</si>
  <si>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</si>
  <si>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</si>
  <si>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</si>
  <si>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</si>
  <si>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</si>
  <si>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</si>
  <si>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</si>
  <si>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</si>
  <si>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</si>
  <si>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</si>
  <si>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</si>
  <si>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</si>
  <si>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</si>
  <si>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</si>
  <si>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</si>
  <si>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</si>
  <si>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</si>
  <si>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</si>
  <si>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</si>
  <si>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</si>
  <si>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</si>
  <si>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</si>
  <si>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</si>
  <si>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</si>
  <si>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</si>
  <si>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</si>
  <si>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</si>
  <si>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</si>
  <si>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</si>
  <si>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</si>
  <si>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</si>
  <si>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</si>
  <si>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</si>
  <si>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</si>
  <si>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</si>
  <si>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</si>
  <si>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</si>
  <si>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</si>
  <si>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</si>
  <si>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</si>
  <si>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</si>
  <si>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</si>
  <si>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</si>
  <si>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</si>
  <si>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</si>
  <si>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</si>
  <si>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</si>
  <si>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</si>
  <si>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</si>
  <si>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</si>
  <si>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</si>
  <si>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</si>
  <si>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</si>
  <si>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Al 30 de noviembre de 2019</t>
  </si>
  <si>
    <r>
      <t xml:space="preserve">PUBLICACIÓN ESTADÍSTICA MENSUAL 
</t>
    </r>
    <r>
      <rPr>
        <b/>
        <sz val="11"/>
        <color theme="0" tint="-0.499984740745262"/>
        <rFont val="Garamond"/>
        <family val="1"/>
      </rPr>
      <t>(datos al 30 de noviembre de 2019)</t>
    </r>
  </si>
  <si>
    <t>(11) En el mes de noviembre no se realiza la instrucción de transferencia de recaudación por no tener los documentos habilitantes completos, causando que el patrimonio se mantenga constante.</t>
  </si>
  <si>
    <t>Noviembre (11)</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</si>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</sst>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21">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9" xfId="0" applyNumberFormat="1" applyFont="1" applyFill="1" applyBorder="1" applyAlignment="1">
      <alignment horizontal="center"/>
    </xf>
    <xf numFmtId="17" fontId="6" fillId="3" borderId="10"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7"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17" fontId="6" fillId="3" borderId="6" xfId="0" quotePrefix="1" applyNumberFormat="1" applyFont="1" applyFill="1" applyBorder="1" applyAlignment="1">
      <alignment horizontal="center"/>
    </xf>
    <xf numFmtId="164" fontId="10" fillId="0" borderId="0" xfId="1"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92</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H67"/>
  <sheetViews>
    <sheetView showGridLines="0" zoomScaleNormal="100" workbookViewId="0">
      <pane xSplit="3" ySplit="10" topLeftCell="D11" activePane="bottomRight" state="frozen"/>
      <selection pane="topRight" activeCell="D1" sqref="D1"/>
      <selection pane="bottomLeft" activeCell="A11" sqref="A11"/>
      <selection pane="bottomRight" activeCell="D6" sqref="D6:K6"/>
    </sheetView>
  </sheetViews>
  <sheetFormatPr baseColWidth="10" defaultRowHeight="14.4" x14ac:dyDescent="0.3"/>
  <cols>
    <col min="1" max="1" width="2.109375" customWidth="1"/>
    <col min="2" max="2" width="5.109375" customWidth="1"/>
    <col min="3" max="3" width="31.33203125" customWidth="1"/>
    <col min="4" max="33" width="11.109375" bestFit="1" customWidth="1"/>
    <col min="34" max="50" width="12.5546875" bestFit="1" customWidth="1"/>
    <col min="51" max="51" width="14" bestFit="1"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 min="74" max="74" width="14" customWidth="1"/>
    <col min="75" max="77" width="13.6640625" bestFit="1" customWidth="1"/>
    <col min="78" max="80" width="13.6640625" customWidth="1"/>
    <col min="81" max="83" width="13.88671875" customWidth="1"/>
    <col min="84" max="85" width="13.6640625" bestFit="1" customWidth="1"/>
    <col min="86" max="86" width="14" customWidth="1"/>
  </cols>
  <sheetData>
    <row r="1" spans="2:86" ht="4.5" customHeight="1" x14ac:dyDescent="0.3"/>
    <row r="2" spans="2:86" s="120" customFormat="1" x14ac:dyDescent="0.3"/>
    <row r="3" spans="2:86" ht="18" x14ac:dyDescent="0.3">
      <c r="B3" s="6"/>
      <c r="C3" s="6"/>
      <c r="D3" s="112" t="s">
        <v>16</v>
      </c>
      <c r="E3" s="112"/>
      <c r="F3" s="112"/>
      <c r="G3" s="112"/>
      <c r="H3" s="112"/>
      <c r="I3" s="112"/>
      <c r="J3" s="112"/>
      <c r="K3" s="11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86" ht="15.6" x14ac:dyDescent="0.3">
      <c r="B4" s="7"/>
      <c r="C4" s="7"/>
      <c r="D4" s="113" t="s">
        <v>20</v>
      </c>
      <c r="E4" s="113"/>
      <c r="F4" s="113"/>
      <c r="G4" s="113"/>
      <c r="H4" s="113"/>
      <c r="I4" s="113"/>
      <c r="J4" s="113"/>
      <c r="K4" s="11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86" x14ac:dyDescent="0.3">
      <c r="B5" s="8"/>
      <c r="C5" s="8"/>
      <c r="D5" s="113" t="s">
        <v>91</v>
      </c>
      <c r="E5" s="113"/>
      <c r="F5" s="113"/>
      <c r="G5" s="113"/>
      <c r="H5" s="113"/>
      <c r="I5" s="113"/>
      <c r="J5" s="113"/>
      <c r="K5" s="11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86" x14ac:dyDescent="0.3">
      <c r="D6" s="114" t="s">
        <v>35</v>
      </c>
      <c r="E6" s="114"/>
      <c r="F6" s="114"/>
      <c r="G6" s="114"/>
      <c r="H6" s="114"/>
      <c r="I6" s="114"/>
      <c r="J6" s="114"/>
      <c r="K6" s="114"/>
      <c r="AV6" s="42"/>
      <c r="AW6" s="42"/>
      <c r="AX6" s="42"/>
    </row>
    <row r="7" spans="2:86" x14ac:dyDescent="0.3">
      <c r="D7" s="115" t="s">
        <v>19</v>
      </c>
      <c r="E7" s="115"/>
      <c r="F7" s="9"/>
      <c r="G7" s="9"/>
      <c r="H7" s="9"/>
      <c r="I7" s="9"/>
      <c r="J7" s="9"/>
      <c r="K7" s="9"/>
    </row>
    <row r="8" spans="2:86" x14ac:dyDescent="0.3">
      <c r="J8" s="37"/>
    </row>
    <row r="9" spans="2:86"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08" t="s">
        <v>69</v>
      </c>
      <c r="BA9" s="109"/>
      <c r="BB9" s="109"/>
      <c r="BC9" s="109"/>
      <c r="BD9" s="109"/>
      <c r="BE9" s="109"/>
      <c r="BF9" s="109"/>
      <c r="BG9" s="109"/>
      <c r="BH9" s="109"/>
      <c r="BI9" s="109"/>
      <c r="BJ9" s="109"/>
      <c r="BK9" s="109"/>
      <c r="BL9" s="106" t="s">
        <v>86</v>
      </c>
      <c r="BM9" s="107"/>
      <c r="BN9" s="107"/>
      <c r="BO9" s="107"/>
      <c r="BP9" s="107"/>
      <c r="BQ9" s="107"/>
      <c r="BR9" s="107"/>
      <c r="BS9" s="107"/>
      <c r="BT9" s="107"/>
      <c r="BU9" s="107"/>
      <c r="BV9" s="107"/>
      <c r="BW9" s="107"/>
      <c r="BX9" s="104" t="s">
        <v>89</v>
      </c>
      <c r="BY9" s="105"/>
      <c r="BZ9" s="105"/>
      <c r="CA9" s="105"/>
      <c r="CB9" s="105"/>
      <c r="CC9" s="105"/>
      <c r="CD9" s="105"/>
      <c r="CE9" s="105"/>
      <c r="CF9" s="105"/>
      <c r="CG9" s="105"/>
      <c r="CH9" s="105"/>
    </row>
    <row r="10" spans="2:86"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94</v>
      </c>
    </row>
    <row r="11" spans="2:86"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1808389.2468299998</v>
      </c>
    </row>
    <row r="12" spans="2:86"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row>
    <row r="13" spans="2:86"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row>
    <row r="14" spans="2:86"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row>
    <row r="15" spans="2:86"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row>
    <row r="16" spans="2:86"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v>
      </c>
    </row>
    <row r="17" spans="2:86"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row>
    <row r="18" spans="2:86"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row>
    <row r="19" spans="2:86"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row>
    <row r="20" spans="2:86"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row>
    <row r="21" spans="2:86"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row>
    <row r="22" spans="2:86"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row>
    <row r="23" spans="2:86"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row>
    <row r="24" spans="2:86"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row>
    <row r="25" spans="2:86"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row>
    <row r="26" spans="2:86"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86"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86"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86"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86" s="55" customFormat="1" ht="15" customHeight="1" x14ac:dyDescent="0.3">
      <c r="B30" s="111" t="s">
        <v>36</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53"/>
      <c r="AA30" s="53"/>
      <c r="AB30" s="52"/>
      <c r="AC30" s="52"/>
      <c r="AD30" s="52"/>
      <c r="AE30" s="52"/>
      <c r="AF30" s="52"/>
      <c r="AG30" s="52"/>
      <c r="AH30" s="52"/>
      <c r="AI30" s="52"/>
      <c r="AJ30" s="52"/>
      <c r="AK30" s="52"/>
      <c r="AL30" s="52"/>
      <c r="AM30" s="52"/>
    </row>
    <row r="31" spans="2:86"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86"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3">
      <c r="B37" s="111" t="s">
        <v>83</v>
      </c>
      <c r="C37" s="111"/>
      <c r="D37" s="111"/>
      <c r="E37" s="111"/>
      <c r="F37" s="111"/>
      <c r="G37" s="111"/>
      <c r="H37" s="111"/>
      <c r="I37" s="111"/>
      <c r="J37" s="111"/>
      <c r="K37" s="111"/>
      <c r="L37" s="111"/>
      <c r="M37" s="111"/>
      <c r="N37" s="111"/>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3">
      <c r="B38" s="111" t="s">
        <v>93</v>
      </c>
      <c r="C38" s="111"/>
      <c r="D38" s="111"/>
      <c r="E38" s="111"/>
      <c r="F38" s="111"/>
      <c r="G38" s="111"/>
      <c r="H38" s="111"/>
      <c r="I38" s="111"/>
      <c r="J38" s="111"/>
      <c r="K38" s="111"/>
      <c r="L38" s="111"/>
      <c r="M38" s="111"/>
      <c r="N38" s="111"/>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x14ac:dyDescent="0.3">
      <c r="D39" s="57">
        <f t="shared" ref="D39:AA39" si="2">+D11-(D12+D13+D14)</f>
        <v>0</v>
      </c>
      <c r="E39" s="57">
        <f t="shared" si="2"/>
        <v>0</v>
      </c>
      <c r="F39" s="57">
        <f t="shared" si="2"/>
        <v>0</v>
      </c>
      <c r="G39" s="57">
        <f t="shared" si="2"/>
        <v>0</v>
      </c>
      <c r="H39" s="57">
        <f t="shared" si="2"/>
        <v>0</v>
      </c>
      <c r="I39" s="57">
        <f t="shared" si="2"/>
        <v>0</v>
      </c>
      <c r="J39" s="57">
        <f t="shared" si="2"/>
        <v>0</v>
      </c>
      <c r="K39" s="57">
        <f t="shared" si="2"/>
        <v>0</v>
      </c>
      <c r="L39" s="57">
        <f t="shared" si="2"/>
        <v>0</v>
      </c>
      <c r="M39" s="57">
        <f t="shared" si="2"/>
        <v>0</v>
      </c>
      <c r="N39" s="57">
        <f t="shared" si="2"/>
        <v>0</v>
      </c>
      <c r="O39" s="57">
        <f t="shared" si="2"/>
        <v>0</v>
      </c>
      <c r="P39" s="57">
        <f t="shared" si="2"/>
        <v>0</v>
      </c>
      <c r="Q39" s="57">
        <f>+Q11-(Q12+Q13+Q14)</f>
        <v>0</v>
      </c>
      <c r="R39" s="57">
        <f t="shared" si="2"/>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x14ac:dyDescent="0.3">
      <c r="B40" s="41" t="s">
        <v>54</v>
      </c>
      <c r="D40" s="57">
        <f t="shared" ref="D40:AA40" si="4">+D18-(D19+D20)</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 t="shared" si="4"/>
        <v>0</v>
      </c>
      <c r="R40" s="57">
        <f t="shared" si="4"/>
        <v>0</v>
      </c>
      <c r="S40" s="57">
        <f t="shared" si="4"/>
        <v>0</v>
      </c>
      <c r="T40" s="57">
        <f t="shared" si="4"/>
        <v>0</v>
      </c>
      <c r="U40" s="57">
        <f t="shared" si="4"/>
        <v>0</v>
      </c>
      <c r="V40" s="57">
        <f t="shared" si="4"/>
        <v>0</v>
      </c>
      <c r="W40" s="57">
        <f t="shared" si="4"/>
        <v>0</v>
      </c>
      <c r="X40" s="57">
        <f t="shared" si="4"/>
        <v>0</v>
      </c>
      <c r="Y40" s="57">
        <f t="shared" si="4"/>
        <v>0</v>
      </c>
      <c r="Z40" s="57">
        <f t="shared" si="4"/>
        <v>0</v>
      </c>
      <c r="AA40" s="57">
        <f t="shared" si="4"/>
        <v>0</v>
      </c>
      <c r="AB40" s="57">
        <f t="shared" ref="AB40:AO40" si="5">+AB18-(AB19+AB20)</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0" s="56" customFormat="1" x14ac:dyDescent="0.3">
      <c r="D41" s="57">
        <f>+(D11-(D18+D23))</f>
        <v>-1.1641532182693481E-10</v>
      </c>
      <c r="E41" s="57">
        <f t="shared" ref="E41:AA41" si="6">+(E11-(E18+E23))</f>
        <v>-1.1641532182693481E-10</v>
      </c>
      <c r="F41" s="57">
        <f t="shared" si="6"/>
        <v>0</v>
      </c>
      <c r="G41" s="58">
        <f>+(G11-(G18+G23))</f>
        <v>0</v>
      </c>
      <c r="H41" s="57">
        <f t="shared" si="6"/>
        <v>0</v>
      </c>
      <c r="I41" s="57">
        <f t="shared" si="6"/>
        <v>0</v>
      </c>
      <c r="J41" s="57">
        <f t="shared" si="6"/>
        <v>0</v>
      </c>
      <c r="K41" s="57">
        <f t="shared" si="6"/>
        <v>0</v>
      </c>
      <c r="L41" s="57">
        <f t="shared" si="6"/>
        <v>1.1641532182693481E-10</v>
      </c>
      <c r="M41" s="57">
        <f t="shared" si="6"/>
        <v>0</v>
      </c>
      <c r="N41" s="57">
        <f t="shared" si="6"/>
        <v>-1.1641532182693481E-10</v>
      </c>
      <c r="O41" s="57">
        <f t="shared" si="6"/>
        <v>-1.1641532182693481E-10</v>
      </c>
      <c r="P41" s="57">
        <f t="shared" si="6"/>
        <v>-1.1641532182693481E-10</v>
      </c>
      <c r="Q41" s="57">
        <f t="shared" si="6"/>
        <v>1.1641532182693481E-10</v>
      </c>
      <c r="R41" s="57">
        <f t="shared" si="6"/>
        <v>0</v>
      </c>
      <c r="S41" s="57">
        <f t="shared" si="6"/>
        <v>0</v>
      </c>
      <c r="T41" s="57">
        <f t="shared" si="6"/>
        <v>1.1641532182693481E-10</v>
      </c>
      <c r="U41" s="57">
        <f t="shared" si="6"/>
        <v>-1.1641532182693481E-10</v>
      </c>
      <c r="V41" s="57">
        <f t="shared" si="6"/>
        <v>-1.1641532182693481E-10</v>
      </c>
      <c r="W41" s="57">
        <f t="shared" si="6"/>
        <v>0</v>
      </c>
      <c r="X41" s="57">
        <f t="shared" si="6"/>
        <v>0</v>
      </c>
      <c r="Y41" s="57">
        <f t="shared" si="6"/>
        <v>0</v>
      </c>
      <c r="Z41" s="57">
        <f t="shared" si="6"/>
        <v>0</v>
      </c>
      <c r="AA41" s="57">
        <f t="shared" si="6"/>
        <v>0</v>
      </c>
      <c r="AB41" s="57">
        <f t="shared" ref="AB41:AO41" si="7">+(AB11-(AB18+AB23))</f>
        <v>0</v>
      </c>
      <c r="AC41" s="57">
        <f t="shared" si="7"/>
        <v>1.1641532182693481E-10</v>
      </c>
      <c r="AD41" s="57">
        <f t="shared" si="7"/>
        <v>-1.1641532182693481E-10</v>
      </c>
      <c r="AE41" s="57">
        <f t="shared" si="7"/>
        <v>0</v>
      </c>
      <c r="AF41" s="57">
        <f t="shared" si="7"/>
        <v>0</v>
      </c>
      <c r="AG41" s="57">
        <f t="shared" si="7"/>
        <v>0</v>
      </c>
      <c r="AH41" s="57">
        <f t="shared" si="7"/>
        <v>0</v>
      </c>
      <c r="AI41" s="57">
        <f t="shared" si="7"/>
        <v>1.1641532182693481E-10</v>
      </c>
      <c r="AJ41" s="57">
        <f t="shared" si="7"/>
        <v>0</v>
      </c>
      <c r="AK41" s="57">
        <f t="shared" si="7"/>
        <v>0</v>
      </c>
      <c r="AL41" s="57">
        <f t="shared" si="7"/>
        <v>2.3283064365386963E-10</v>
      </c>
      <c r="AM41" s="57">
        <f t="shared" si="7"/>
        <v>0</v>
      </c>
      <c r="AN41" s="57">
        <f t="shared" si="7"/>
        <v>0</v>
      </c>
      <c r="AO41" s="57">
        <f t="shared" si="7"/>
        <v>0</v>
      </c>
      <c r="AP41" s="57"/>
      <c r="AQ41" s="57"/>
      <c r="AR41" s="57"/>
      <c r="AS41" s="57"/>
      <c r="AT41" s="57"/>
      <c r="AU41" s="57"/>
      <c r="AV41" s="57"/>
      <c r="AW41" s="57"/>
      <c r="AX41" s="57"/>
    </row>
    <row r="42" spans="2:50" s="56" customFormat="1" x14ac:dyDescent="0.3">
      <c r="D42" s="57">
        <f t="shared" ref="D42:AA42" si="8">(D23+D18)-D11</f>
        <v>0</v>
      </c>
      <c r="E42" s="57">
        <f t="shared" si="8"/>
        <v>0</v>
      </c>
      <c r="F42" s="57">
        <f t="shared" si="8"/>
        <v>0</v>
      </c>
      <c r="G42" s="57">
        <f t="shared" si="8"/>
        <v>0</v>
      </c>
      <c r="H42" s="57">
        <f t="shared" si="8"/>
        <v>0</v>
      </c>
      <c r="I42" s="57">
        <f t="shared" si="8"/>
        <v>0</v>
      </c>
      <c r="J42" s="57">
        <f t="shared" si="8"/>
        <v>0</v>
      </c>
      <c r="K42" s="57">
        <f t="shared" si="8"/>
        <v>0</v>
      </c>
      <c r="L42" s="57">
        <f t="shared" si="8"/>
        <v>0</v>
      </c>
      <c r="M42" s="57">
        <f t="shared" si="8"/>
        <v>0</v>
      </c>
      <c r="N42" s="57">
        <f t="shared" si="8"/>
        <v>0</v>
      </c>
      <c r="O42" s="57">
        <f t="shared" si="8"/>
        <v>0</v>
      </c>
      <c r="P42" s="57">
        <f t="shared" si="8"/>
        <v>0</v>
      </c>
      <c r="Q42" s="57">
        <f t="shared" si="8"/>
        <v>0</v>
      </c>
      <c r="R42" s="57">
        <f t="shared" si="8"/>
        <v>0</v>
      </c>
      <c r="S42" s="57">
        <f t="shared" si="8"/>
        <v>0</v>
      </c>
      <c r="T42" s="57">
        <f t="shared" si="8"/>
        <v>0</v>
      </c>
      <c r="U42" s="57">
        <f t="shared" si="8"/>
        <v>0</v>
      </c>
      <c r="V42" s="57">
        <f t="shared" si="8"/>
        <v>0</v>
      </c>
      <c r="W42" s="57">
        <f t="shared" si="8"/>
        <v>0</v>
      </c>
      <c r="X42" s="57">
        <f t="shared" si="8"/>
        <v>0</v>
      </c>
      <c r="Y42" s="57">
        <f t="shared" si="8"/>
        <v>0</v>
      </c>
      <c r="Z42" s="57">
        <f t="shared" si="8"/>
        <v>0</v>
      </c>
      <c r="AA42" s="57">
        <f t="shared" si="8"/>
        <v>0</v>
      </c>
      <c r="AB42" s="57">
        <f t="shared" ref="AB42:AO42" si="9">(AB23+AB18)-AB11</f>
        <v>0</v>
      </c>
      <c r="AC42" s="57">
        <f t="shared" si="9"/>
        <v>0</v>
      </c>
      <c r="AD42" s="57">
        <f t="shared" si="9"/>
        <v>0</v>
      </c>
      <c r="AE42" s="57">
        <f t="shared" si="9"/>
        <v>0</v>
      </c>
      <c r="AF42" s="57">
        <f t="shared" si="9"/>
        <v>0</v>
      </c>
      <c r="AG42" s="57">
        <f t="shared" si="9"/>
        <v>0</v>
      </c>
      <c r="AH42" s="57">
        <f t="shared" si="9"/>
        <v>0</v>
      </c>
      <c r="AI42" s="57">
        <f t="shared" si="9"/>
        <v>0</v>
      </c>
      <c r="AJ42" s="57">
        <f t="shared" si="9"/>
        <v>0</v>
      </c>
      <c r="AK42" s="57">
        <f t="shared" si="9"/>
        <v>0</v>
      </c>
      <c r="AL42" s="57">
        <f t="shared" si="9"/>
        <v>0</v>
      </c>
      <c r="AM42" s="57">
        <f t="shared" si="9"/>
        <v>0</v>
      </c>
      <c r="AN42" s="57">
        <f t="shared" si="9"/>
        <v>0</v>
      </c>
      <c r="AO42" s="57">
        <f t="shared" si="9"/>
        <v>0</v>
      </c>
      <c r="AP42" s="57"/>
      <c r="AQ42" s="57"/>
      <c r="AR42" s="57"/>
      <c r="AS42" s="57"/>
      <c r="AT42" s="57"/>
      <c r="AU42" s="57"/>
      <c r="AV42" s="57"/>
      <c r="AW42" s="57"/>
      <c r="AX42" s="57"/>
    </row>
    <row r="43" spans="2:50"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5">
    <mergeCell ref="B38:N38"/>
    <mergeCell ref="D3:K3"/>
    <mergeCell ref="D4:K4"/>
    <mergeCell ref="D5:K5"/>
    <mergeCell ref="D6:K6"/>
    <mergeCell ref="D7:E7"/>
    <mergeCell ref="B37:N37"/>
    <mergeCell ref="BX9:CH9"/>
    <mergeCell ref="BL9:BW9"/>
    <mergeCell ref="AZ9:BK9"/>
    <mergeCell ref="AN9:AY9"/>
    <mergeCell ref="B30:Y30"/>
    <mergeCell ref="P9:AA9"/>
    <mergeCell ref="AB9:AM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V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77734375" customWidth="1"/>
    <col min="72" max="73" width="13.109375" bestFit="1" customWidth="1"/>
    <col min="74" max="74" width="13.44140625" customWidth="1"/>
  </cols>
  <sheetData>
    <row r="1" spans="2:74" ht="4.5" customHeight="1" x14ac:dyDescent="0.3"/>
    <row r="3" spans="2:74" ht="18" x14ac:dyDescent="0.3">
      <c r="B3" s="6"/>
      <c r="C3" s="6"/>
      <c r="D3" s="112" t="s">
        <v>16</v>
      </c>
      <c r="E3" s="112"/>
      <c r="F3" s="112"/>
      <c r="G3" s="112"/>
      <c r="H3" s="112"/>
      <c r="I3" s="112"/>
      <c r="J3" s="112"/>
      <c r="K3" s="11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74" ht="15.6" x14ac:dyDescent="0.3">
      <c r="B4" s="7"/>
      <c r="C4" s="7"/>
      <c r="D4" s="113" t="s">
        <v>34</v>
      </c>
      <c r="E4" s="113"/>
      <c r="F4" s="113"/>
      <c r="G4" s="113"/>
      <c r="H4" s="113"/>
      <c r="I4" s="113"/>
      <c r="J4" s="113"/>
      <c r="K4" s="11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74" x14ac:dyDescent="0.3">
      <c r="B5" s="8"/>
      <c r="C5" s="8"/>
      <c r="D5" s="113" t="s">
        <v>91</v>
      </c>
      <c r="E5" s="113"/>
      <c r="F5" s="113"/>
      <c r="G5" s="113"/>
      <c r="H5" s="113"/>
      <c r="I5" s="113"/>
      <c r="J5" s="113"/>
      <c r="K5" s="11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74" x14ac:dyDescent="0.3">
      <c r="D6" s="114" t="s">
        <v>35</v>
      </c>
      <c r="E6" s="114"/>
      <c r="F6" s="114"/>
      <c r="G6" s="114"/>
      <c r="H6" s="114"/>
      <c r="I6" s="114"/>
      <c r="J6" s="114"/>
      <c r="K6" s="114"/>
    </row>
    <row r="7" spans="2:74" x14ac:dyDescent="0.3">
      <c r="D7" s="115" t="s">
        <v>19</v>
      </c>
      <c r="E7" s="115"/>
      <c r="F7" s="14"/>
      <c r="G7" s="14"/>
      <c r="H7" s="14"/>
      <c r="I7" s="14"/>
      <c r="J7" s="14"/>
      <c r="K7" s="14"/>
    </row>
    <row r="9" spans="2:74"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08" t="s">
        <v>15</v>
      </c>
      <c r="AC9" s="109"/>
      <c r="AD9" s="109"/>
      <c r="AE9" s="109"/>
      <c r="AF9" s="109"/>
      <c r="AG9" s="109"/>
      <c r="AH9" s="109"/>
      <c r="AI9" s="109"/>
      <c r="AJ9" s="109"/>
      <c r="AK9" s="109"/>
      <c r="AL9" s="109"/>
      <c r="AM9" s="116"/>
      <c r="AN9" s="108" t="s">
        <v>69</v>
      </c>
      <c r="AO9" s="109"/>
      <c r="AP9" s="109"/>
      <c r="AQ9" s="109"/>
      <c r="AR9" s="109"/>
      <c r="AS9" s="109"/>
      <c r="AT9" s="109"/>
      <c r="AU9" s="109"/>
      <c r="AV9" s="109"/>
      <c r="AW9" s="109"/>
      <c r="AX9" s="109"/>
      <c r="AY9" s="116"/>
      <c r="AZ9" s="106" t="s">
        <v>86</v>
      </c>
      <c r="BA9" s="107"/>
      <c r="BB9" s="107"/>
      <c r="BC9" s="107"/>
      <c r="BD9" s="107"/>
      <c r="BE9" s="107"/>
      <c r="BF9" s="107"/>
      <c r="BG9" s="107"/>
      <c r="BH9" s="107"/>
      <c r="BI9" s="107"/>
      <c r="BJ9" s="107"/>
      <c r="BK9" s="107"/>
      <c r="BL9" s="104" t="s">
        <v>89</v>
      </c>
      <c r="BM9" s="105"/>
      <c r="BN9" s="105"/>
      <c r="BO9" s="105"/>
      <c r="BP9" s="105"/>
      <c r="BQ9" s="105"/>
      <c r="BR9" s="105"/>
      <c r="BS9" s="105"/>
      <c r="BT9" s="105"/>
      <c r="BU9" s="105"/>
      <c r="BV9" s="105"/>
    </row>
    <row r="10" spans="2:74"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19" t="s">
        <v>96</v>
      </c>
      <c r="BS10" s="119" t="s">
        <v>97</v>
      </c>
      <c r="BT10" s="43" t="s">
        <v>2</v>
      </c>
      <c r="BU10" s="43" t="s">
        <v>90</v>
      </c>
      <c r="BV10" s="43" t="s">
        <v>4</v>
      </c>
    </row>
    <row r="11" spans="2:74"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f>403040290.21/1000</f>
        <v>403040.29021000001</v>
      </c>
    </row>
    <row r="12" spans="2:74"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f>136324362.98/1000</f>
        <v>136324.36297999998</v>
      </c>
    </row>
    <row r="13" spans="2:74"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f>263826951.65/1000</f>
        <v>263826.95165</v>
      </c>
    </row>
    <row r="14" spans="2:74"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f>2888975.58/1000</f>
        <v>2888.9755800000003</v>
      </c>
    </row>
    <row r="15" spans="2:74"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f>5194092.43/1000</f>
        <v>5194.0924299999997</v>
      </c>
    </row>
    <row r="16" spans="2:74"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f>408234382.64/1000</f>
        <v>408234.38263999997</v>
      </c>
    </row>
    <row r="17" spans="2:74"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c r="BL17" s="31">
        <v>0</v>
      </c>
      <c r="BM17" s="31">
        <v>0</v>
      </c>
      <c r="BN17" s="31">
        <v>0</v>
      </c>
      <c r="BO17" s="31">
        <v>0</v>
      </c>
      <c r="BP17" s="31">
        <v>0</v>
      </c>
      <c r="BQ17" s="31">
        <v>0</v>
      </c>
      <c r="BR17" s="31">
        <v>0</v>
      </c>
      <c r="BS17" s="31">
        <v>0</v>
      </c>
      <c r="BT17" s="31">
        <v>0</v>
      </c>
      <c r="BU17" s="31">
        <v>0</v>
      </c>
      <c r="BV17" s="31">
        <v>0</v>
      </c>
    </row>
    <row r="18" spans="2:74"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f>4030601.51/1000</f>
        <v>4030.60151</v>
      </c>
    </row>
    <row r="19" spans="2:74"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f>4030601.51/1000</f>
        <v>4030.60151</v>
      </c>
    </row>
    <row r="20" spans="2:74"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row>
    <row r="21" spans="2:74"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f>8594724.37/1000</f>
        <v>8594.7243699999999</v>
      </c>
    </row>
    <row r="22" spans="2:74"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row>
    <row r="23" spans="2:74"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f>395609056.76/1000</f>
        <v>395609.05676000001</v>
      </c>
    </row>
    <row r="24" spans="2:74"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c r="BL24" s="80"/>
      <c r="BM24" s="80"/>
      <c r="BN24" s="80"/>
      <c r="BO24" s="80">
        <v>0</v>
      </c>
      <c r="BP24" s="80"/>
      <c r="BQ24" s="80"/>
      <c r="BR24" s="80">
        <v>0</v>
      </c>
      <c r="BS24" s="80">
        <v>0</v>
      </c>
      <c r="BT24" s="80"/>
      <c r="BU24" s="80"/>
      <c r="BV24" s="80"/>
    </row>
    <row r="25" spans="2:74"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f>408234382.64/1000</f>
        <v>408234.38263999997</v>
      </c>
    </row>
    <row r="26" spans="2:74"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74"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74"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74"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74"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74"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74"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8" t="s">
        <v>81</v>
      </c>
      <c r="C35" s="118"/>
      <c r="D35" s="118"/>
      <c r="E35" s="118"/>
      <c r="F35" s="118"/>
      <c r="G35" s="118"/>
      <c r="H35" s="118"/>
      <c r="I35" s="118"/>
      <c r="J35" s="118"/>
      <c r="K35" s="118"/>
      <c r="L35" s="118"/>
      <c r="M35" s="118"/>
      <c r="N35" s="118"/>
      <c r="O35" s="118"/>
      <c r="P35" s="118"/>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8" t="s">
        <v>84</v>
      </c>
      <c r="C36" s="118"/>
      <c r="D36" s="118"/>
      <c r="E36" s="118"/>
      <c r="F36" s="118"/>
      <c r="G36" s="118"/>
      <c r="H36" s="118"/>
      <c r="I36" s="118"/>
      <c r="J36" s="118"/>
      <c r="K36" s="118"/>
      <c r="L36" s="118"/>
      <c r="M36" s="118"/>
      <c r="N36" s="118"/>
      <c r="O36" s="118"/>
      <c r="P36" s="118"/>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95</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B39" s="117" t="s">
        <v>54</v>
      </c>
      <c r="C39" s="117"/>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4">
    <mergeCell ref="B39:C39"/>
    <mergeCell ref="B35:P35"/>
    <mergeCell ref="B36:P36"/>
    <mergeCell ref="D3:K3"/>
    <mergeCell ref="D4:K4"/>
    <mergeCell ref="D5:K5"/>
    <mergeCell ref="D6:K6"/>
    <mergeCell ref="D7:E7"/>
    <mergeCell ref="BL9:BV9"/>
    <mergeCell ref="AN9:AY9"/>
    <mergeCell ref="AB9:AM9"/>
    <mergeCell ref="D9:O9"/>
    <mergeCell ref="P9:AA9"/>
    <mergeCell ref="AZ9:BK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2019-12-13T22:04:29Z</dcterms:modified>
</cp:coreProperties>
</file>