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slicerCaches/slicerCache1.xml" ContentType="application/vnd.ms-excel.slicerCache+xml"/>
  <Override PartName="/xl/slicerCaches/slicerCache2.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ivotTables/pivotTable1.xml" ContentType="application/vnd.openxmlformats-officedocument.spreadsheetml.pivotTable+xml"/>
  <Override PartName="/xl/drawings/drawing2.xml" ContentType="application/vnd.openxmlformats-officedocument.drawing+xml"/>
  <Override PartName="/xl/slicers/slicer1.xml" ContentType="application/vnd.ms-excel.slicer+xml"/>
  <Override PartName="/xl/pivotTables/pivotTable2.xml" ContentType="application/vnd.openxmlformats-officedocument.spreadsheetml.pivotTable+xml"/>
  <Override PartName="/xl/drawings/drawing3.xml" ContentType="application/vnd.openxmlformats-officedocument.drawing+xml"/>
  <Override PartName="/xl/slicers/slicer2.xml" ContentType="application/vnd.ms-excel.slicer+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hidePivotFieldList="1" defaultThemeVersion="124226"/>
  <mc:AlternateContent xmlns:mc="http://schemas.openxmlformats.org/markup-compatibility/2006">
    <mc:Choice Requires="x15">
      <x15ac:absPath xmlns:x15ac="http://schemas.microsoft.com/office/spreadsheetml/2010/11/ac" url="D:\00 Informes\014 PEMS HASTA EL 21 de CADA MES\2019\07 JULIO\PEM 4\"/>
    </mc:Choice>
  </mc:AlternateContent>
  <bookViews>
    <workbookView xWindow="0" yWindow="0" windowWidth="18792" windowHeight="9324" activeTab="1"/>
  </bookViews>
  <sheets>
    <sheet name="ÍNDICE" sheetId="2" r:id="rId1"/>
    <sheet name="Privado" sheetId="8" r:id="rId2"/>
    <sheet name="base privado" sheetId="7" state="hidden" r:id="rId3"/>
    <sheet name="Popular y Solidario" sheetId="11" r:id="rId4"/>
    <sheet name="base popular y solidario" sheetId="10" state="hidden" r:id="rId5"/>
  </sheets>
  <definedNames>
    <definedName name="SegmentaciónDeDatos_año">#N/A</definedName>
    <definedName name="SegmentaciónDeDatos_año1">#N/A</definedName>
  </definedNames>
  <calcPr calcId="152511"/>
  <pivotCaches>
    <pivotCache cacheId="0" r:id="rId6"/>
    <pivotCache cacheId="1" r:id="rId7"/>
  </pivotCaches>
  <extLst>
    <ext xmlns:x14="http://schemas.microsoft.com/office/spreadsheetml/2009/9/main" uri="{BBE1A952-AA13-448e-AADC-164F8A28A991}">
      <x14:slicerCaches>
        <x14:slicerCache r:id="rId8"/>
        <x14:slicerCache r:id="rId9"/>
      </x14:slicerCaches>
    </ext>
    <ext xmlns:x14="http://schemas.microsoft.com/office/spreadsheetml/2009/9/main" uri="{79F54976-1DA5-4618-B147-4CDE4B953A38}">
      <x14:workbookPr/>
    </ext>
  </extLst>
</workbook>
</file>

<file path=xl/calcChain.xml><?xml version="1.0" encoding="utf-8"?>
<calcChain xmlns="http://schemas.openxmlformats.org/spreadsheetml/2006/main">
  <c r="C3" i="7" l="1"/>
  <c r="C4" i="7"/>
  <c r="C5" i="7"/>
  <c r="C6" i="7"/>
  <c r="C7" i="7"/>
  <c r="C8" i="7"/>
  <c r="C9" i="7"/>
  <c r="C10" i="7"/>
  <c r="C11" i="7"/>
  <c r="C12" i="7"/>
  <c r="C13" i="7"/>
  <c r="C14" i="7"/>
  <c r="C15" i="7"/>
  <c r="C16" i="7"/>
  <c r="C17" i="7"/>
  <c r="C18" i="7"/>
  <c r="C19" i="7"/>
  <c r="C20" i="7"/>
  <c r="C21" i="7"/>
  <c r="C22" i="7"/>
  <c r="C23" i="7"/>
  <c r="C24" i="7"/>
  <c r="C25" i="7"/>
  <c r="C26" i="7"/>
  <c r="C27" i="7"/>
  <c r="C28" i="7"/>
  <c r="C29" i="7"/>
  <c r="C30" i="7"/>
  <c r="C31" i="7"/>
  <c r="C32" i="7"/>
  <c r="C33" i="7"/>
  <c r="C34" i="7"/>
  <c r="C35" i="7"/>
  <c r="C36" i="7"/>
  <c r="C37" i="7"/>
  <c r="C38" i="7"/>
  <c r="C39" i="7"/>
  <c r="C40" i="7"/>
  <c r="C41" i="7"/>
  <c r="C42" i="7"/>
  <c r="C43" i="7"/>
  <c r="C44" i="7"/>
  <c r="C45" i="7"/>
  <c r="C46" i="7"/>
  <c r="C47" i="7"/>
  <c r="C48" i="7"/>
  <c r="C49" i="7"/>
  <c r="C50" i="7"/>
  <c r="C51" i="7"/>
  <c r="C52" i="7"/>
  <c r="C53" i="7"/>
  <c r="C54" i="7"/>
  <c r="C55" i="7"/>
  <c r="C56" i="7"/>
  <c r="C57" i="7"/>
  <c r="C58" i="7"/>
  <c r="C59" i="7"/>
  <c r="C60" i="7"/>
  <c r="C61" i="7"/>
  <c r="C62" i="7"/>
  <c r="C63" i="7"/>
  <c r="C64" i="7"/>
  <c r="C65" i="7"/>
  <c r="C66" i="7"/>
  <c r="C67" i="7"/>
  <c r="C68" i="7"/>
  <c r="C69" i="7"/>
  <c r="C70" i="7"/>
  <c r="C71" i="7"/>
  <c r="C72" i="7"/>
  <c r="C73" i="7"/>
  <c r="C74" i="7"/>
  <c r="C75" i="7"/>
  <c r="C76" i="7"/>
  <c r="C77" i="7"/>
  <c r="C78" i="7"/>
  <c r="C79" i="7"/>
  <c r="C80" i="7"/>
  <c r="C81" i="7"/>
  <c r="C2" i="7"/>
</calcChain>
</file>

<file path=xl/sharedStrings.xml><?xml version="1.0" encoding="utf-8"?>
<sst xmlns="http://schemas.openxmlformats.org/spreadsheetml/2006/main" count="277" uniqueCount="88">
  <si>
    <t>Febrero</t>
  </si>
  <si>
    <t>Julio</t>
  </si>
  <si>
    <t>Septiembre</t>
  </si>
  <si>
    <t>Octubre</t>
  </si>
  <si>
    <t>Noviembre</t>
  </si>
  <si>
    <t>Diciembre</t>
  </si>
  <si>
    <t>Año 2013</t>
  </si>
  <si>
    <t>Marzo</t>
  </si>
  <si>
    <t>Abril</t>
  </si>
  <si>
    <t>Mayo</t>
  </si>
  <si>
    <t>Enero</t>
  </si>
  <si>
    <t>Junio</t>
  </si>
  <si>
    <t>Agosto</t>
  </si>
  <si>
    <t>Año 2014</t>
  </si>
  <si>
    <t>Año 2015</t>
  </si>
  <si>
    <t>Año 2016</t>
  </si>
  <si>
    <t>CORPORACIÓN DEL SEGURO DE DEPÓSITOS, FONDO DE LIQUIDEZ Y FONDO DE SEGUROS PRIVADOS</t>
  </si>
  <si>
    <t>SISTEMA FINANCIERO PRIVADO</t>
  </si>
  <si>
    <t>SISTEMA FINANCIERO POPULAR Y SOLIDARIO</t>
  </si>
  <si>
    <t>&lt;- Volver a índice</t>
  </si>
  <si>
    <t>ESTADO DE SITUACIÓN CONSOLIDADO DEL FONDO DE SEGURO DE DEPÓSITOS DEL SISTEMA PRIVADO</t>
  </si>
  <si>
    <t>Activo</t>
  </si>
  <si>
    <t>1.1</t>
  </si>
  <si>
    <t>Fondos Disponibles</t>
  </si>
  <si>
    <t>1.2</t>
  </si>
  <si>
    <t>Inversiones</t>
  </si>
  <si>
    <t>1.3</t>
  </si>
  <si>
    <t>Cuentas por cobrar</t>
  </si>
  <si>
    <t>Pasivo</t>
  </si>
  <si>
    <t>2.1</t>
  </si>
  <si>
    <t>2.2</t>
  </si>
  <si>
    <t>Obligaciones financieras</t>
  </si>
  <si>
    <t>Notas</t>
  </si>
  <si>
    <t>Cuentas por pagar</t>
  </si>
  <si>
    <t>ESTADO DE SITUACIÓN CONSOLIDADO DEL FONDO DE SEGURO DE DEPÓSITOS DEL SISTEMA POPULAR Y SOLIDARIO</t>
  </si>
  <si>
    <t>(en miles de US$)</t>
  </si>
  <si>
    <t>(3) Enero 2015: El Banco del Pacífico informó que por error en la instrucción recibida se duplicó el valor de la transferencia interbancaria de US$5.000.000 ordenada por el Banco Territorial. Particular que se regularizó en marzo de 2015.</t>
  </si>
  <si>
    <t>4. ESTADO DE SITUACIÓN CONSOLIDADO</t>
  </si>
  <si>
    <t>4.1.</t>
  </si>
  <si>
    <t>4.2.</t>
  </si>
  <si>
    <t>(2) Desde julio de 2013 a febrero 2014 los datos son provisionales.</t>
  </si>
  <si>
    <t>(1) Entre junio 2013 y febrero 2014 los aportes de las cooperativas pasan a cuentas por pagar hasta la conformación del fideicomiso del fondo de seguro de depósitos popular y solidario (Ref. Res. No. DIR-2013-006)</t>
  </si>
  <si>
    <t>Gastos</t>
  </si>
  <si>
    <t>Ingresos</t>
  </si>
  <si>
    <t xml:space="preserve">Notas </t>
  </si>
  <si>
    <t>(2) A partir de septiembre de 2016 el administrador fiduciario es el Banco Central del Ecuador "BCE", anteriormente fue la Corporación Financiera Nacional "CFN".</t>
  </si>
  <si>
    <t>(4) A partir de septiembre de 2016 el administrador fiduciario es el Banco Central del Ecuador "BCE", anteriormente fue la Corporación Financiera Nacional "CFN".</t>
  </si>
  <si>
    <t xml:space="preserve">(1) El valor de las cuentas por pagar registrado en agosto de 2016 fue ajustado por la Fiduciaria en septiembre de 2016. </t>
  </si>
  <si>
    <t>Total Activo y Gastos</t>
  </si>
  <si>
    <t>Total pasivo, patrimonio e ingresos</t>
  </si>
  <si>
    <t>(3) El esquema de presentación del reporte ha sido modificado en función de la nueva presentación de balances del actual fiduciario.</t>
  </si>
  <si>
    <t xml:space="preserve">(4) El valor del Fideicomiso del Sector Financiero Popular y Solidario registrado a octubre de 2016 debe ser considerado como un dato provisional, debido a que las cuentas por cobrar se encuentran en proceso de revisión. </t>
  </si>
  <si>
    <t>(5) El valor de los activos del mes de septiembre de 2016 ha sido ajustado al nuevo esquema de presentación de balances aplicado por el BCE.</t>
  </si>
  <si>
    <t>(6) El esquema de presentación del reporte ha sido modificado en función de la nueva presentación de balances del actual fiduciario.</t>
  </si>
  <si>
    <t>Año 2017</t>
  </si>
  <si>
    <t>(8) Los gastos se incrementaron en US$42.9 millones debido a que a partir de diciembre se realizó la provisión de cuentas por cobrar a Entidades en liquidación.</t>
  </si>
  <si>
    <t>(9) La disminución de los ingresos se presenta debido a que en el mes de diciembre se ajustó el valor de los rendimientos.</t>
  </si>
  <si>
    <t>(6) Los gastos se incrementaron en US$42.9 millones debido a que a partir de diciembre se realizó la provisión de cuentas por cobrar a Entidades en liquidación.</t>
  </si>
  <si>
    <t>(7) La disminución de los ingresos se presenta debido a que en el mes de diciembre se ajustó el valor de los rendimientos.</t>
  </si>
  <si>
    <t>(7) En diciembre los resultados (ingresos y gastos) pasan a formar parte del Patrimonio; sin embargo, para que los datos sean comparativos se disgregaron estos valores.</t>
  </si>
  <si>
    <t>(5) En diciembre los resultados (ingresos y gastos) pasan a formar parte del Patrimonio; sin embargo, para que los datos sean comparativos se disgregaron estos valores.</t>
  </si>
  <si>
    <t>Patrimonio</t>
  </si>
  <si>
    <t>(8) Datos ajustados por el siguiente particular: El 21 de febrero de 2014 se constituyó el Fideicomiso del Seguro de Depósitos del Sector Financiero Popular y Solidario, bajo la administración de la Corporación Financiera Nacional (CFN). Con la expedición del Código Orgánico Monetario y Financiero, el 14 de julio de 2016 se suscribió la escritura pública de constitución del Fideicomiso Mercantil denominado Fideicomiso del Seguro de Depósitos de las Entidades del Sector Financiero Popular y Solidario, administrado por el Banco Central del Ecuador (BCE). Hasta que culmine el proceso de liquidación del primer Fideicomiso, el valor del pasivo total se desprende de la suma de los saldos registrados por la CFN y el BCE. En el registro de dicha cuenta en la PEM de julio de 2017, se presenta el valor de US$ 3.105.078,43, correspondiente al monto del pasivo en el Fideicomiso administrado por BCE; pero, omite el valor de US$ 4.180,00 equivalente al saldo del pasivo en el Fideicomiso administrado por CFN. Por este motivo el valor del pasivo total al mes julio de 2017 es de US$ 3.109.258,43.</t>
  </si>
  <si>
    <t>(10) Conforme establece el Catálogo de Cuentas del Fideicomiso del Seguro de Depósitos de las Entidades del Sector Financiero Privado expedido por la Superintendencia de Bancos a través de Resolución No. SB-2015-0935 de 01 de octubre de 2015, al 31 de diciembre de 2017 la cuenta patrimonial registra los excedentes del ejercicio.</t>
  </si>
  <si>
    <t>(9) Conforme establece el Catálogo de Único de Cuentas para el Fideicomiso del Seguro de Depósitos del Sector Financiero Popular y Solidario expedido por la Superintendencia de Economía Popular y Solidaria a través de Resolución No. SEPS-IGT-IFPS-IEN-IGPJ-2015-087 de 09 de septiembre de 2015, al 31 de diciembre de 2017 la cuenta patrimonial registra la pérdida operativa del ejercicio.</t>
  </si>
  <si>
    <t>Año 2018</t>
  </si>
  <si>
    <t>-</t>
  </si>
  <si>
    <t>Año 2019</t>
  </si>
  <si>
    <r>
      <t xml:space="preserve">PUBLICACIÓN ESTADÍSTICA MENSUAL 
</t>
    </r>
    <r>
      <rPr>
        <b/>
        <sz val="11"/>
        <color theme="0" tint="-0.499984740745262"/>
        <rFont val="Garamond"/>
        <family val="1"/>
      </rPr>
      <t>(datos al 31 de julio de 2019)</t>
    </r>
  </si>
  <si>
    <t>fecha</t>
  </si>
  <si>
    <t>año</t>
  </si>
  <si>
    <t>mes</t>
  </si>
  <si>
    <t>Etiquetas de columna</t>
  </si>
  <si>
    <t>1. Activo</t>
  </si>
  <si>
    <t>4. Gastos</t>
  </si>
  <si>
    <t>Total de Activo y Gastos</t>
  </si>
  <si>
    <t>2. Pasivo</t>
  </si>
  <si>
    <t>5. Ingresos</t>
  </si>
  <si>
    <t>3. Patrimonio</t>
  </si>
  <si>
    <t>Total de Pasivo, Patrimonio e Ingresos</t>
  </si>
  <si>
    <t>Cuentas</t>
  </si>
  <si>
    <r>
      <rPr>
        <b/>
        <sz val="8"/>
        <color theme="1"/>
        <rFont val="Calibri"/>
        <family val="2"/>
        <scheme val="minor"/>
      </rPr>
      <t>Fuente:</t>
    </r>
    <r>
      <rPr>
        <sz val="8"/>
        <color theme="1"/>
        <rFont val="Calibri"/>
        <family val="2"/>
        <scheme val="minor"/>
      </rPr>
      <t xml:space="preserve"> COSEDE</t>
    </r>
  </si>
  <si>
    <t>1.1.  Fondos Disponibles</t>
  </si>
  <si>
    <t>1.2. Inversiones</t>
  </si>
  <si>
    <t>1.3. Cuentas por cobrar</t>
  </si>
  <si>
    <t>2.1. Cuentas por pagar</t>
  </si>
  <si>
    <t>2.2. Obligaciones financieras</t>
  </si>
  <si>
    <t>Total de pasivo, patrimonio e ingresos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</si>
</sst>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 _€_-;\-* #,##0.00\ _€_-;_-* &quot;-&quot;??\ _€_-;_-@_-"/>
    <numFmt numFmtId="164" formatCode="_(* #,##0.00_);_(* \(#,##0.00\);_(* &quot;-&quot;??_);_(@_)"/>
  </numFmts>
  <fonts count="16" x14ac:knownFonts="1">
    <font>
      <sz val="11"/>
      <color theme="1"/>
      <name val="Calibri"/>
      <family val="2"/>
      <scheme val="minor"/>
    </font>
    <font>
      <sz val="11"/>
      <color theme="1"/>
      <name val="Calibri"/>
      <family val="2"/>
      <scheme val="minor"/>
    </font>
    <font>
      <b/>
      <sz val="12"/>
      <color theme="1"/>
      <name val="Calibri"/>
      <family val="2"/>
      <scheme val="minor"/>
    </font>
    <font>
      <b/>
      <sz val="10"/>
      <color theme="1"/>
      <name val="Calibri"/>
      <family val="2"/>
      <scheme val="minor"/>
    </font>
    <font>
      <b/>
      <sz val="14"/>
      <color theme="2"/>
      <name val="Calibri"/>
      <family val="2"/>
      <scheme val="minor"/>
    </font>
    <font>
      <u/>
      <sz val="11"/>
      <color theme="10"/>
      <name val="Calibri"/>
      <family val="2"/>
      <scheme val="minor"/>
    </font>
    <font>
      <b/>
      <sz val="14"/>
      <color theme="0" tint="-0.499984740745262"/>
      <name val="Garamond"/>
      <family val="1"/>
    </font>
    <font>
      <b/>
      <sz val="11"/>
      <color theme="0" tint="-0.499984740745262"/>
      <name val="Garamond"/>
      <family val="1"/>
    </font>
    <font>
      <sz val="11"/>
      <color theme="4" tint="0.79998168889431442"/>
      <name val="Calibri"/>
      <family val="2"/>
      <scheme val="minor"/>
    </font>
    <font>
      <b/>
      <sz val="9"/>
      <color theme="1"/>
      <name val="Calibri"/>
      <family val="2"/>
      <scheme val="minor"/>
    </font>
    <font>
      <b/>
      <sz val="8"/>
      <color theme="1"/>
      <name val="Calibri"/>
      <family val="2"/>
      <scheme val="minor"/>
    </font>
    <font>
      <sz val="9"/>
      <color theme="1"/>
      <name val="Calibri"/>
      <family val="2"/>
      <scheme val="minor"/>
    </font>
    <font>
      <b/>
      <sz val="9"/>
      <name val="Calibri"/>
      <family val="2"/>
      <scheme val="minor"/>
    </font>
    <font>
      <i/>
      <sz val="8"/>
      <color theme="1"/>
      <name val="Calibri"/>
      <family val="2"/>
      <scheme val="minor"/>
    </font>
    <font>
      <sz val="8"/>
      <color theme="1"/>
      <name val="Calibri"/>
      <family val="2"/>
      <scheme val="minor"/>
    </font>
    <font>
      <sz val="9"/>
      <color theme="4" tint="0.79998168889431442"/>
      <name val="Calibri"/>
      <family val="2"/>
      <scheme val="minor"/>
    </font>
  </fonts>
  <fills count="7">
    <fill>
      <patternFill patternType="none"/>
    </fill>
    <fill>
      <patternFill patternType="gray125"/>
    </fill>
    <fill>
      <patternFill patternType="solid">
        <fgColor theme="0"/>
        <bgColor indexed="64"/>
      </patternFill>
    </fill>
    <fill>
      <patternFill patternType="solid">
        <fgColor theme="2" tint="-0.499984740745262"/>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4" tint="0.79998168889431442"/>
        <bgColor indexed="64"/>
      </patternFill>
    </fill>
  </fills>
  <borders count="2">
    <border>
      <left/>
      <right/>
      <top/>
      <bottom/>
      <diagonal/>
    </border>
    <border>
      <left style="hair">
        <color auto="1"/>
      </left>
      <right style="hair">
        <color auto="1"/>
      </right>
      <top style="hair">
        <color auto="1"/>
      </top>
      <bottom style="hair">
        <color auto="1"/>
      </bottom>
      <diagonal/>
    </border>
  </borders>
  <cellStyleXfs count="4">
    <xf numFmtId="0" fontId="0" fillId="0" borderId="0"/>
    <xf numFmtId="164" fontId="1" fillId="0" borderId="0" applyFont="0" applyFill="0" applyBorder="0" applyAlignment="0" applyProtection="0"/>
    <xf numFmtId="0" fontId="5" fillId="0" borderId="0" applyNumberFormat="0" applyFill="0" applyBorder="0" applyAlignment="0" applyProtection="0"/>
    <xf numFmtId="43" fontId="1" fillId="0" borderId="0" applyFont="0" applyFill="0" applyBorder="0" applyAlignment="0" applyProtection="0"/>
  </cellStyleXfs>
  <cellXfs count="61">
    <xf numFmtId="0" fontId="0" fillId="0" borderId="0" xfId="0"/>
    <xf numFmtId="0" fontId="0" fillId="2" borderId="0" xfId="0" applyFill="1" applyBorder="1"/>
    <xf numFmtId="0" fontId="0" fillId="2" borderId="0" xfId="0" applyFill="1"/>
    <xf numFmtId="0" fontId="0" fillId="2" borderId="0" xfId="0" quotePrefix="1" applyFill="1" applyBorder="1" applyAlignment="1">
      <alignment horizontal="center"/>
    </xf>
    <xf numFmtId="0" fontId="0" fillId="4" borderId="1" xfId="0" quotePrefix="1" applyFill="1" applyBorder="1" applyAlignment="1">
      <alignment horizontal="center"/>
    </xf>
    <xf numFmtId="0" fontId="0" fillId="5" borderId="1" xfId="0" quotePrefix="1" applyFill="1" applyBorder="1" applyAlignment="1">
      <alignment horizontal="center"/>
    </xf>
    <xf numFmtId="14" fontId="0" fillId="0" borderId="0" xfId="0" applyNumberFormat="1"/>
    <xf numFmtId="0" fontId="0" fillId="0" borderId="0" xfId="0"/>
    <xf numFmtId="0" fontId="2" fillId="0" borderId="0" xfId="0" applyFont="1" applyAlignment="1">
      <alignment vertical="center"/>
    </xf>
    <xf numFmtId="0" fontId="0" fillId="0" borderId="0" xfId="0" applyFont="1" applyBorder="1" applyAlignment="1">
      <alignment horizontal="center" vertical="center"/>
    </xf>
    <xf numFmtId="0" fontId="0" fillId="2" borderId="0" xfId="0" applyFont="1" applyFill="1"/>
    <xf numFmtId="0" fontId="3" fillId="2" borderId="0" xfId="0" applyFont="1" applyFill="1" applyAlignment="1">
      <alignment horizontal="left"/>
    </xf>
    <xf numFmtId="0" fontId="0" fillId="2" borderId="0" xfId="0" applyFont="1" applyFill="1" applyAlignment="1"/>
    <xf numFmtId="4" fontId="0" fillId="2" borderId="0" xfId="0" applyNumberFormat="1" applyFont="1" applyFill="1" applyAlignment="1"/>
    <xf numFmtId="0" fontId="3" fillId="0" borderId="0" xfId="0" applyFont="1"/>
    <xf numFmtId="0" fontId="0" fillId="0" borderId="0" xfId="0" pivotButton="1"/>
    <xf numFmtId="0" fontId="0" fillId="0" borderId="0" xfId="0" applyNumberFormat="1"/>
    <xf numFmtId="164" fontId="0" fillId="0" borderId="0" xfId="1" applyFont="1"/>
    <xf numFmtId="0" fontId="8" fillId="0" borderId="0" xfId="0" pivotButton="1" applyFont="1"/>
    <xf numFmtId="164" fontId="9" fillId="0" borderId="0" xfId="0" applyNumberFormat="1" applyFont="1"/>
    <xf numFmtId="164" fontId="11" fillId="0" borderId="0" xfId="0" applyNumberFormat="1" applyFont="1"/>
    <xf numFmtId="0" fontId="11" fillId="0" borderId="0" xfId="0" applyFont="1" applyAlignment="1">
      <alignment horizontal="left"/>
    </xf>
    <xf numFmtId="164" fontId="9" fillId="6" borderId="0" xfId="0" applyNumberFormat="1" applyFont="1" applyFill="1"/>
    <xf numFmtId="0" fontId="11" fillId="0" borderId="0" xfId="0" applyFont="1" applyAlignment="1">
      <alignment horizontal="left" vertical="top"/>
    </xf>
    <xf numFmtId="164" fontId="11" fillId="0" borderId="0" xfId="0" applyNumberFormat="1" applyFont="1" applyAlignment="1">
      <alignment vertical="top"/>
    </xf>
    <xf numFmtId="0" fontId="11" fillId="0" borderId="0" xfId="0" applyFont="1" applyAlignment="1">
      <alignment horizontal="center"/>
    </xf>
    <xf numFmtId="164" fontId="12" fillId="6" borderId="0" xfId="0" applyNumberFormat="1" applyFont="1" applyFill="1"/>
    <xf numFmtId="0" fontId="14" fillId="2" borderId="0" xfId="0" applyFont="1" applyFill="1" applyAlignment="1"/>
    <xf numFmtId="0" fontId="14" fillId="2" borderId="0" xfId="0" applyFont="1" applyFill="1"/>
    <xf numFmtId="4" fontId="14" fillId="2" borderId="0" xfId="0" applyNumberFormat="1" applyFont="1" applyFill="1" applyAlignment="1"/>
    <xf numFmtId="0" fontId="13" fillId="2" borderId="0" xfId="0" applyFont="1" applyFill="1" applyAlignment="1">
      <alignment horizontal="left" vertical="center" wrapText="1"/>
    </xf>
    <xf numFmtId="4" fontId="14" fillId="2" borderId="0" xfId="0" applyNumberFormat="1" applyFont="1" applyFill="1"/>
    <xf numFmtId="0" fontId="14" fillId="2" borderId="0" xfId="0" applyFont="1" applyFill="1" applyAlignment="1">
      <alignment horizontal="left"/>
    </xf>
    <xf numFmtId="0" fontId="13" fillId="2" borderId="0" xfId="0" applyFont="1" applyFill="1" applyAlignment="1">
      <alignment vertical="center" wrapText="1"/>
    </xf>
    <xf numFmtId="164" fontId="11" fillId="0" borderId="0" xfId="0" pivotButton="1" applyNumberFormat="1" applyFont="1"/>
    <xf numFmtId="164" fontId="11" fillId="0" borderId="0" xfId="0" applyNumberFormat="1" applyFont="1" applyAlignment="1">
      <alignment horizontal="left"/>
    </xf>
    <xf numFmtId="164" fontId="15" fillId="0" borderId="0" xfId="0" pivotButton="1" applyNumberFormat="1" applyFont="1"/>
    <xf numFmtId="0" fontId="5" fillId="0" borderId="0" xfId="2" applyBorder="1" applyAlignment="1">
      <alignment horizontal="center" vertical="center" wrapText="1"/>
    </xf>
    <xf numFmtId="0" fontId="0" fillId="0" borderId="0" xfId="0" applyAlignment="1">
      <alignment vertical="center"/>
    </xf>
    <xf numFmtId="164" fontId="9" fillId="0" borderId="0" xfId="0" applyNumberFormat="1" applyFont="1" applyAlignment="1">
      <alignment vertical="center"/>
    </xf>
    <xf numFmtId="164" fontId="9" fillId="0" borderId="0" xfId="0" applyNumberFormat="1" applyFont="1" applyAlignment="1">
      <alignment horizontal="left"/>
    </xf>
    <xf numFmtId="0" fontId="9" fillId="0" borderId="0" xfId="0" applyFont="1" applyAlignment="1">
      <alignment horizontal="left"/>
    </xf>
    <xf numFmtId="0" fontId="9" fillId="0" borderId="0" xfId="0" applyFont="1" applyAlignment="1">
      <alignment horizontal="left" vertical="center"/>
    </xf>
    <xf numFmtId="0" fontId="9" fillId="6" borderId="0" xfId="0" applyFont="1" applyFill="1" applyAlignment="1">
      <alignment horizontal="left"/>
    </xf>
    <xf numFmtId="164" fontId="9" fillId="6" borderId="0" xfId="0" applyNumberFormat="1" applyFont="1" applyFill="1" applyAlignment="1">
      <alignment horizontal="left"/>
    </xf>
    <xf numFmtId="164" fontId="9" fillId="6" borderId="0" xfId="0" applyNumberFormat="1" applyFont="1" applyFill="1" applyAlignment="1"/>
    <xf numFmtId="0" fontId="14" fillId="0" borderId="0" xfId="0" applyFont="1"/>
    <xf numFmtId="0" fontId="14" fillId="2" borderId="0" xfId="0" applyFont="1" applyFill="1" applyBorder="1" applyAlignment="1">
      <alignment horizontal="left"/>
    </xf>
    <xf numFmtId="0" fontId="4" fillId="3" borderId="0" xfId="0" applyFont="1" applyFill="1" applyAlignment="1">
      <alignment horizontal="center"/>
    </xf>
    <xf numFmtId="0" fontId="5" fillId="4" borderId="1" xfId="2" applyFill="1" applyBorder="1"/>
    <xf numFmtId="0" fontId="5" fillId="5" borderId="1" xfId="2" applyFill="1" applyBorder="1"/>
    <xf numFmtId="0" fontId="6" fillId="2" borderId="0" xfId="0" applyFont="1" applyFill="1" applyAlignment="1">
      <alignment horizontal="center" vertical="center" wrapText="1"/>
    </xf>
    <xf numFmtId="0" fontId="2" fillId="0" borderId="0" xfId="0" applyFont="1" applyAlignment="1">
      <alignment horizontal="center" vertical="center"/>
    </xf>
    <xf numFmtId="0" fontId="0" fillId="0" borderId="0" xfId="0" applyFont="1" applyAlignment="1">
      <alignment horizontal="center" vertical="center"/>
    </xf>
    <xf numFmtId="0" fontId="0" fillId="0" borderId="0" xfId="0" applyFont="1" applyBorder="1" applyAlignment="1">
      <alignment horizontal="center" vertical="center"/>
    </xf>
    <xf numFmtId="0" fontId="13" fillId="2" borderId="0" xfId="0" applyFont="1" applyFill="1" applyAlignment="1">
      <alignment vertical="center"/>
    </xf>
    <xf numFmtId="0" fontId="13" fillId="2" borderId="0" xfId="0" applyFont="1" applyFill="1" applyAlignment="1">
      <alignment vertical="center" wrapText="1"/>
    </xf>
    <xf numFmtId="0" fontId="13" fillId="2" borderId="0" xfId="0" applyFont="1" applyFill="1" applyAlignment="1"/>
    <xf numFmtId="0" fontId="13" fillId="2" borderId="0" xfId="0" applyFont="1" applyFill="1" applyAlignment="1">
      <alignment horizontal="justify" vertical="center" wrapText="1"/>
    </xf>
    <xf numFmtId="0" fontId="13" fillId="0" borderId="0" xfId="0" applyFont="1" applyAlignment="1">
      <alignment horizontal="justify"/>
    </xf>
    <xf numFmtId="0" fontId="13" fillId="2" borderId="0" xfId="0" applyFont="1" applyFill="1" applyAlignment="1">
      <alignment horizontal="justify" vertical="center"/>
    </xf>
  </cellXfs>
  <cellStyles count="4">
    <cellStyle name="Hipervínculo" xfId="2" builtinId="8"/>
    <cellStyle name="Millares" xfId="1" builtinId="3"/>
    <cellStyle name="Millares 2" xfId="3"/>
    <cellStyle name="Normal" xfId="0" builtinId="0"/>
  </cellStyles>
  <dxfs count="151">
    <dxf>
      <numFmt numFmtId="164" formatCode="_(* #,##0.00_);_(* \(#,##0.00\);_(* &quot;-&quot;??_);_(@_)"/>
    </dxf>
    <dxf>
      <fill>
        <patternFill patternType="solid">
          <bgColor theme="4" tint="0.79998168889431442"/>
        </patternFill>
      </fill>
    </dxf>
    <dxf>
      <fill>
        <patternFill patternType="solid">
          <bgColor theme="4" tint="0.79998168889431442"/>
        </patternFill>
      </fill>
    </dxf>
    <dxf>
      <fill>
        <patternFill patternType="solid">
          <bgColor theme="4" tint="0.79998168889431442"/>
        </patternFill>
      </fill>
    </dxf>
    <dxf>
      <font>
        <b/>
      </font>
    </dxf>
    <dxf>
      <font>
        <sz val="9"/>
      </font>
    </dxf>
    <dxf>
      <font>
        <sz val="9"/>
      </font>
    </dxf>
    <dxf>
      <font>
        <sz val="9"/>
      </font>
    </dxf>
    <dxf>
      <font>
        <sz val="9"/>
      </font>
    </dxf>
    <dxf>
      <font>
        <sz val="9"/>
      </font>
    </dxf>
    <dxf>
      <font>
        <b/>
      </font>
    </dxf>
    <dxf>
      <font>
        <b/>
      </font>
    </dxf>
    <dxf>
      <font>
        <b/>
      </font>
    </dxf>
    <dxf>
      <font>
        <b/>
      </font>
    </dxf>
    <dxf>
      <alignment vertical="top" readingOrder="0"/>
    </dxf>
    <dxf>
      <alignment vertical="top" readingOrder="0"/>
    </dxf>
    <dxf>
      <font>
        <color theme="4" tint="0.79998168889431442"/>
      </font>
    </dxf>
    <dxf>
      <alignment horizontal="center" readingOrder="0"/>
    </dxf>
    <dxf>
      <font>
        <color auto="1"/>
      </font>
    </dxf>
    <dxf>
      <alignment vertical="center" readingOrder="0"/>
    </dxf>
    <dxf>
      <alignment vertical="center" readingOrder="0"/>
    </dxf>
    <dxf>
      <font>
        <b/>
      </font>
    </dxf>
    <dxf>
      <font>
        <b/>
      </font>
    </dxf>
    <dxf>
      <font>
        <b/>
      </font>
    </dxf>
    <dxf>
      <font>
        <b/>
      </font>
    </dxf>
    <dxf>
      <font>
        <b/>
      </font>
    </dxf>
    <dxf>
      <numFmt numFmtId="164" formatCode="_(* #,##0.00_);_(* \(#,##0.00\);_(* &quot;-&quot;??_);_(@_)"/>
    </dxf>
    <dxf>
      <fill>
        <patternFill patternType="solid">
          <bgColor theme="4" tint="0.79998168889431442"/>
        </patternFill>
      </fill>
    </dxf>
    <dxf>
      <fill>
        <patternFill patternType="solid">
          <bgColor theme="4" tint="0.79998168889431442"/>
        </patternFill>
      </fill>
    </dxf>
    <dxf>
      <fill>
        <patternFill patternType="solid">
          <bgColor theme="4" tint="0.79998168889431442"/>
        </patternFill>
      </fill>
    </dxf>
    <dxf>
      <font>
        <b/>
      </font>
    </dxf>
    <dxf>
      <font>
        <sz val="9"/>
      </font>
    </dxf>
    <dxf>
      <font>
        <sz val="9"/>
      </font>
    </dxf>
    <dxf>
      <font>
        <sz val="9"/>
      </font>
    </dxf>
    <dxf>
      <font>
        <sz val="9"/>
      </font>
    </dxf>
    <dxf>
      <font>
        <sz val="9"/>
      </font>
    </dxf>
    <dxf>
      <font>
        <b/>
      </font>
    </dxf>
    <dxf>
      <font>
        <b/>
      </font>
    </dxf>
    <dxf>
      <font>
        <b/>
      </font>
    </dxf>
    <dxf>
      <font>
        <b/>
      </font>
    </dxf>
    <dxf>
      <alignment vertical="top" readingOrder="0"/>
    </dxf>
    <dxf>
      <alignment vertical="top" readingOrder="0"/>
    </dxf>
    <dxf>
      <font>
        <color theme="4" tint="0.79998168889431442"/>
      </font>
    </dxf>
    <dxf>
      <alignment horizontal="center" readingOrder="0"/>
    </dxf>
    <dxf>
      <font>
        <color auto="1"/>
      </font>
    </dxf>
    <dxf>
      <alignment vertical="center" readingOrder="0"/>
    </dxf>
    <dxf>
      <alignment vertical="center" readingOrder="0"/>
    </dxf>
    <dxf>
      <font>
        <b/>
      </font>
    </dxf>
    <dxf>
      <font>
        <b/>
      </font>
    </dxf>
    <dxf>
      <font>
        <b/>
      </font>
    </dxf>
    <dxf>
      <font>
        <b/>
      </font>
    </dxf>
    <dxf>
      <font>
        <b/>
      </font>
    </dxf>
    <dxf>
      <numFmt numFmtId="164" formatCode="_(* #,##0.00_);_(* \(#,##0.00\);_(* &quot;-&quot;??_);_(@_)"/>
    </dxf>
    <dxf>
      <fill>
        <patternFill patternType="solid">
          <bgColor theme="4" tint="0.79998168889431442"/>
        </patternFill>
      </fill>
    </dxf>
    <dxf>
      <fill>
        <patternFill patternType="solid">
          <bgColor theme="4" tint="0.79998168889431442"/>
        </patternFill>
      </fill>
    </dxf>
    <dxf>
      <fill>
        <patternFill patternType="solid">
          <bgColor theme="4" tint="0.79998168889431442"/>
        </patternFill>
      </fill>
    </dxf>
    <dxf>
      <font>
        <b/>
      </font>
    </dxf>
    <dxf>
      <font>
        <sz val="9"/>
      </font>
    </dxf>
    <dxf>
      <font>
        <sz val="9"/>
      </font>
    </dxf>
    <dxf>
      <font>
        <sz val="9"/>
      </font>
    </dxf>
    <dxf>
      <font>
        <sz val="9"/>
      </font>
    </dxf>
    <dxf>
      <font>
        <sz val="9"/>
      </font>
    </dxf>
    <dxf>
      <font>
        <b/>
      </font>
    </dxf>
    <dxf>
      <font>
        <b/>
      </font>
    </dxf>
    <dxf>
      <font>
        <b/>
      </font>
    </dxf>
    <dxf>
      <font>
        <b/>
      </font>
    </dxf>
    <dxf>
      <alignment vertical="top" readingOrder="0"/>
    </dxf>
    <dxf>
      <alignment vertical="top" readingOrder="0"/>
    </dxf>
    <dxf>
      <font>
        <color theme="4" tint="0.79998168889431442"/>
      </font>
    </dxf>
    <dxf>
      <alignment horizontal="center" readingOrder="0"/>
    </dxf>
    <dxf>
      <font>
        <color auto="1"/>
      </font>
    </dxf>
    <dxf>
      <alignment vertical="center" readingOrder="0"/>
    </dxf>
    <dxf>
      <alignment vertical="center" readingOrder="0"/>
    </dxf>
    <dxf>
      <font>
        <b/>
      </font>
    </dxf>
    <dxf>
      <font>
        <b/>
      </font>
    </dxf>
    <dxf>
      <font>
        <b/>
      </font>
    </dxf>
    <dxf>
      <font>
        <b/>
      </font>
    </dxf>
    <dxf>
      <font>
        <b/>
      </font>
    </dxf>
    <dxf>
      <numFmt numFmtId="164" formatCode="_(* #,##0.00_);_(* \(#,##0.00\);_(* &quot;-&quot;??_);_(@_)"/>
    </dxf>
    <dxf>
      <fill>
        <patternFill patternType="solid">
          <bgColor theme="4" tint="0.79998168889431442"/>
        </patternFill>
      </fill>
    </dxf>
    <dxf>
      <fill>
        <patternFill patternType="solid">
          <bgColor theme="4" tint="0.79998168889431442"/>
        </patternFill>
      </fill>
    </dxf>
    <dxf>
      <fill>
        <patternFill patternType="solid">
          <bgColor theme="4" tint="0.79998168889431442"/>
        </patternFill>
      </fill>
    </dxf>
    <dxf>
      <font>
        <b/>
      </font>
    </dxf>
    <dxf>
      <font>
        <sz val="9"/>
      </font>
    </dxf>
    <dxf>
      <font>
        <sz val="9"/>
      </font>
    </dxf>
    <dxf>
      <font>
        <sz val="9"/>
      </font>
    </dxf>
    <dxf>
      <font>
        <sz val="9"/>
      </font>
    </dxf>
    <dxf>
      <font>
        <sz val="9"/>
      </font>
    </dxf>
    <dxf>
      <font>
        <b/>
      </font>
    </dxf>
    <dxf>
      <font>
        <b/>
      </font>
    </dxf>
    <dxf>
      <font>
        <b/>
      </font>
    </dxf>
    <dxf>
      <font>
        <b/>
      </font>
    </dxf>
    <dxf>
      <alignment vertical="top" readingOrder="0"/>
    </dxf>
    <dxf>
      <alignment vertical="top" readingOrder="0"/>
    </dxf>
    <dxf>
      <font>
        <color theme="4" tint="0.79998168889431442"/>
      </font>
    </dxf>
    <dxf>
      <alignment horizontal="center" readingOrder="0"/>
    </dxf>
    <dxf>
      <font>
        <color auto="1"/>
      </font>
    </dxf>
    <dxf>
      <alignment vertical="center" readingOrder="0"/>
    </dxf>
    <dxf>
      <alignment vertical="center" readingOrder="0"/>
    </dxf>
    <dxf>
      <font>
        <b/>
      </font>
    </dxf>
    <dxf>
      <font>
        <b/>
      </font>
    </dxf>
    <dxf>
      <font>
        <b/>
      </font>
    </dxf>
    <dxf>
      <font>
        <b/>
      </font>
    </dxf>
    <dxf>
      <font>
        <b/>
      </font>
    </dxf>
    <dxf>
      <font>
        <b/>
      </font>
    </dxf>
    <dxf>
      <font>
        <b/>
      </font>
    </dxf>
    <dxf>
      <font>
        <b/>
      </font>
    </dxf>
    <dxf>
      <font>
        <b/>
      </font>
    </dxf>
    <dxf>
      <font>
        <b/>
      </font>
    </dxf>
    <dxf>
      <font>
        <b/>
      </font>
    </dxf>
    <dxf>
      <fill>
        <patternFill patternType="solid">
          <bgColor theme="4" tint="0.79998168889431442"/>
        </patternFill>
      </fill>
    </dxf>
    <dxf>
      <fill>
        <patternFill patternType="solid">
          <bgColor theme="4" tint="0.79998168889431442"/>
        </patternFill>
      </fill>
    </dxf>
    <dxf>
      <fill>
        <patternFill patternType="solid">
          <bgColor theme="4" tint="0.79998168889431442"/>
        </patternFill>
      </fill>
    </dxf>
    <dxf>
      <font>
        <color theme="4" tint="0.79998168889431442"/>
      </font>
    </dxf>
    <dxf>
      <numFmt numFmtId="164" formatCode="_(* #,##0.00_);_(* \(#,##0.00\);_(* &quot;-&quot;??_);_(@_)"/>
    </dxf>
    <dxf>
      <font>
        <sz val="9"/>
      </font>
    </dxf>
    <dxf>
      <font>
        <sz val="9"/>
      </font>
    </dxf>
    <dxf>
      <font>
        <sz val="9"/>
      </font>
    </dxf>
    <dxf>
      <font>
        <sz val="9"/>
      </font>
    </dxf>
    <dxf>
      <font>
        <sz val="9"/>
      </font>
    </dxf>
    <dxf>
      <font>
        <sz val="9"/>
      </font>
      <numFmt numFmtId="164" formatCode="_(* #,##0.00_);_(* \(#,##0.00\);_(* &quot;-&quot;??_);_(@_)"/>
      <alignment horizontal="general" vertical="bottom" textRotation="0" wrapText="0" indent="0" justifyLastLine="0" shrinkToFit="0" readingOrder="0"/>
    </dxf>
    <dxf>
      <numFmt numFmtId="2" formatCode="0.00"/>
    </dxf>
    <dxf>
      <numFmt numFmtId="2" formatCode="0.00"/>
    </dxf>
    <dxf>
      <font>
        <b/>
      </font>
    </dxf>
    <dxf>
      <font>
        <b/>
      </font>
    </dxf>
    <dxf>
      <font>
        <b/>
      </font>
    </dxf>
    <dxf>
      <font>
        <b/>
      </font>
    </dxf>
    <dxf>
      <font>
        <b/>
      </font>
    </dxf>
    <dxf>
      <alignment vertical="center" readingOrder="0"/>
    </dxf>
    <dxf>
      <alignment vertical="center" readingOrder="0"/>
    </dxf>
    <dxf>
      <font>
        <color auto="1"/>
      </font>
    </dxf>
    <dxf>
      <alignment horizontal="center" readingOrder="0"/>
    </dxf>
    <dxf>
      <font>
        <color theme="4" tint="0.79998168889431442"/>
      </font>
    </dxf>
    <dxf>
      <alignment vertical="top" readingOrder="0"/>
    </dxf>
    <dxf>
      <alignment vertical="top" readingOrder="0"/>
    </dxf>
    <dxf>
      <font>
        <b/>
      </font>
    </dxf>
    <dxf>
      <font>
        <b/>
      </font>
    </dxf>
    <dxf>
      <font>
        <b/>
      </font>
    </dxf>
    <dxf>
      <font>
        <b/>
      </font>
    </dxf>
    <dxf>
      <font>
        <sz val="9"/>
      </font>
    </dxf>
    <dxf>
      <font>
        <sz val="9"/>
      </font>
    </dxf>
    <dxf>
      <font>
        <sz val="9"/>
      </font>
    </dxf>
    <dxf>
      <font>
        <sz val="9"/>
      </font>
    </dxf>
    <dxf>
      <font>
        <sz val="9"/>
      </font>
    </dxf>
    <dxf>
      <font>
        <b/>
      </font>
    </dxf>
    <dxf>
      <fill>
        <patternFill patternType="solid">
          <bgColor theme="4" tint="0.79998168889431442"/>
        </patternFill>
      </fill>
    </dxf>
    <dxf>
      <fill>
        <patternFill patternType="solid">
          <bgColor theme="4" tint="0.79998168889431442"/>
        </patternFill>
      </fill>
    </dxf>
    <dxf>
      <fill>
        <patternFill patternType="solid">
          <bgColor theme="4" tint="0.79998168889431442"/>
        </patternFill>
      </fill>
    </dxf>
    <dxf>
      <numFmt numFmtId="164" formatCode="_(* #,##0.00_);_(* \(#,##0.00\);_(* &quot;-&quot;??_);_(@_)"/>
    </dxf>
    <dxf>
      <font>
        <b/>
        <sz val="11"/>
        <color theme="1"/>
      </font>
    </dxf>
    <dxf>
      <fill>
        <patternFill patternType="solid">
          <fgColor theme="0"/>
          <bgColor theme="0"/>
        </patternFill>
      </fill>
      <border>
        <left style="thin">
          <color theme="1" tint="-0.499984740745262"/>
        </left>
        <right style="thin">
          <color theme="1" tint="-0.499984740745262"/>
        </right>
        <top style="thin">
          <color theme="1" tint="-0.499984740745262"/>
        </top>
        <bottom style="thin">
          <color theme="1" tint="-0.499984740745262"/>
        </bottom>
      </border>
    </dxf>
  </dxfs>
  <tableStyles count="1" defaultTableStyle="TableStyleMedium9" defaultPivotStyle="PivotStyleLight16">
    <tableStyle name="Estilo de escala de tiempo 1" pivot="0" table="0" count="8">
      <tableStyleElement type="wholeTable" dxfId="150"/>
      <tableStyleElement type="headerRow" dxfId="149"/>
    </tableStyle>
  </tableStyles>
  <colors>
    <mruColors>
      <color rgb="FFFFFFB9"/>
    </mruColors>
  </colors>
  <extLst>
    <ext xmlns:x14="http://schemas.microsoft.com/office/spreadsheetml/2009/9/main" uri="{EB79DEF2-80B8-43e5-95BD-54CBDDF9020C}">
      <x14:slicerStyles defaultSlicerStyle="SlicerStyleLight1"/>
    </ext>
    <ext xmlns:x15="http://schemas.microsoft.com/office/spreadsheetml/2010/11/main" uri="{A0A4C193-F2C1-4fcb-8827-314CF55A85BB}">
      <x15:dxfs count="6">
        <dxf>
          <fill>
            <patternFill patternType="solid">
              <fgColor theme="0" tint="-0.14999847407452621"/>
              <bgColor theme="0" tint="-0.14999847407452621"/>
            </patternFill>
          </fill>
        </dxf>
        <dxf>
          <fill>
            <patternFill patternType="solid">
              <fgColor theme="0"/>
              <bgColor theme="0"/>
            </patternFill>
          </fill>
        </dxf>
        <dxf>
          <font>
            <sz val="9"/>
            <color theme="1" tint="0.499984740745262"/>
          </font>
        </dxf>
        <dxf>
          <font>
            <sz val="9"/>
            <color theme="1" tint="0.499984740745262"/>
          </font>
        </dxf>
        <dxf>
          <font>
            <sz val="9"/>
            <color theme="1" tint="0.499984740745262"/>
          </font>
        </dxf>
        <dxf>
          <font>
            <sz val="10"/>
            <color theme="1" tint="0.499984740745262"/>
          </font>
        </dxf>
      </x15:dxfs>
    </ext>
    <ext xmlns:x15="http://schemas.microsoft.com/office/spreadsheetml/2010/11/main" uri="{9260A510-F301-46a8-8635-F512D64BE5F5}">
      <x15:timelineStyles defaultTimelineStyle="TimeSlicerStyleLight1">
        <x15:timelineStyle name="Estilo de escala de tiempo 1">
          <x15:timelineStyleElements>
            <x15:timelineStyleElement type="selectionLabel" dxfId="5"/>
            <x15:timelineStyleElement type="timeLevel" dxfId="4"/>
            <x15:timelineStyleElement type="periodLabel1" dxfId="3"/>
            <x15:timelineStyleElement type="periodLabel2" dxfId="2"/>
            <x15:timelineStyleElement type="selectedTimeBlock" dxfId="1"/>
            <x15:timelineStyleElement type="unselectedTimeBlock" dxfId="0"/>
          </x15:timelineStyleElements>
        </x15:timelineStyle>
      </x15:timelineStyles>
    </ext>
  </extLst>
</styleSheet>
</file>

<file path=xl/_rels/workbook.xml.rels><?xml version="1.0" encoding="UTF-8" standalone="yes"?>
<Relationships xmlns="http://schemas.openxmlformats.org/package/2006/relationships"><Relationship Id="rId8" Type="http://schemas.microsoft.com/office/2007/relationships/slicerCache" Target="slicerCaches/slicerCache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pivotCacheDefinition" Target="pivotCache/pivotCacheDefinition2.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1.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microsoft.com/office/2007/relationships/slicerCache" Target="slicerCaches/slicerCache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723900</xdr:colOff>
      <xdr:row>0</xdr:row>
      <xdr:rowOff>144780</xdr:rowOff>
    </xdr:from>
    <xdr:to>
      <xdr:col>4</xdr:col>
      <xdr:colOff>495300</xdr:colOff>
      <xdr:row>5</xdr:row>
      <xdr:rowOff>91440</xdr:rowOff>
    </xdr:to>
    <xdr:pic>
      <xdr:nvPicPr>
        <xdr:cNvPr id="2" name="Imagen 1" descr="COSEDE"/>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3900" y="144780"/>
          <a:ext cx="2476500" cy="8610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15240</xdr:colOff>
      <xdr:row>5</xdr:row>
      <xdr:rowOff>167641</xdr:rowOff>
    </xdr:from>
    <xdr:to>
      <xdr:col>1</xdr:col>
      <xdr:colOff>1333500</xdr:colOff>
      <xdr:row>12</xdr:row>
      <xdr:rowOff>45720</xdr:rowOff>
    </xdr:to>
    <mc:AlternateContent xmlns:mc="http://schemas.openxmlformats.org/markup-compatibility/2006" xmlns:a14="http://schemas.microsoft.com/office/drawing/2010/main">
      <mc:Choice Requires="a14">
        <xdr:graphicFrame macro="">
          <xdr:nvGraphicFramePr>
            <xdr:cNvPr id="16" name="año"/>
            <xdr:cNvGraphicFramePr/>
          </xdr:nvGraphicFramePr>
          <xdr:xfrm>
            <a:off x="0" y="0"/>
            <a:ext cx="0" cy="0"/>
          </xdr:xfrm>
          <a:graphic>
            <a:graphicData uri="http://schemas.microsoft.com/office/drawing/2010/slicer">
              <sle:slicer xmlns:sle="http://schemas.microsoft.com/office/drawing/2010/slicer" name="año"/>
            </a:graphicData>
          </a:graphic>
        </xdr:graphicFrame>
      </mc:Choice>
      <mc:Fallback xmlns="">
        <xdr:sp macro="" textlink="">
          <xdr:nvSpPr>
            <xdr:cNvPr id="0" name=""/>
            <xdr:cNvSpPr>
              <a:spLocks noTextEdit="1"/>
            </xdr:cNvSpPr>
          </xdr:nvSpPr>
          <xdr:spPr>
            <a:xfrm>
              <a:off x="419100" y="1112521"/>
              <a:ext cx="1318260" cy="1158239"/>
            </a:xfrm>
            <a:prstGeom prst="rect">
              <a:avLst/>
            </a:prstGeom>
            <a:solidFill>
              <a:prstClr val="white"/>
            </a:solidFill>
            <a:ln w="1">
              <a:solidFill>
                <a:prstClr val="green"/>
              </a:solidFill>
            </a:ln>
          </xdr:spPr>
          <xdr:txBody>
            <a:bodyPr vertOverflow="clip" horzOverflow="clip"/>
            <a:lstStyle/>
            <a:p>
              <a:r>
                <a:rPr lang="es-EC" sz="1100"/>
                <a:t>Esta forma representa una segmentación de datos. La segmentación de datos se admite en Excel 2010 y versiones posteriores.
Si la forma se modificó en una versión anterior de Excel o si el libro se guardó en Excel 2003 o una versión anterior, no se puede usar la segmentación de datos.</a:t>
              </a:r>
            </a:p>
          </xdr:txBody>
        </xdr:sp>
      </mc:Fallback>
    </mc:AlternateContent>
    <xdr:clientData/>
  </xdr:twoCellAnchor>
  <xdr:twoCellAnchor editAs="oneCell">
    <xdr:from>
      <xdr:col>1</xdr:col>
      <xdr:colOff>15240</xdr:colOff>
      <xdr:row>0</xdr:row>
      <xdr:rowOff>15240</xdr:rowOff>
    </xdr:from>
    <xdr:to>
      <xdr:col>1</xdr:col>
      <xdr:colOff>1836700</xdr:colOff>
      <xdr:row>3</xdr:row>
      <xdr:rowOff>66887</xdr:rowOff>
    </xdr:to>
    <xdr:pic>
      <xdr:nvPicPr>
        <xdr:cNvPr id="20" name="Imagen 1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9100" y="15240"/>
          <a:ext cx="1821460" cy="63076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342900</xdr:colOff>
      <xdr:row>0</xdr:row>
      <xdr:rowOff>38100</xdr:rowOff>
    </xdr:from>
    <xdr:to>
      <xdr:col>1</xdr:col>
      <xdr:colOff>1768120</xdr:colOff>
      <xdr:row>3</xdr:row>
      <xdr:rowOff>104987</xdr:rowOff>
    </xdr:to>
    <xdr:pic>
      <xdr:nvPicPr>
        <xdr:cNvPr id="3"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2900" y="38100"/>
          <a:ext cx="1821460" cy="63076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205740</xdr:colOff>
      <xdr:row>5</xdr:row>
      <xdr:rowOff>121921</xdr:rowOff>
    </xdr:from>
    <xdr:to>
      <xdr:col>1</xdr:col>
      <xdr:colOff>1623060</xdr:colOff>
      <xdr:row>11</xdr:row>
      <xdr:rowOff>175260</xdr:rowOff>
    </xdr:to>
    <mc:AlternateContent xmlns:mc="http://schemas.openxmlformats.org/markup-compatibility/2006" xmlns:a14="http://schemas.microsoft.com/office/drawing/2010/main">
      <mc:Choice Requires="a14">
        <xdr:graphicFrame macro="">
          <xdr:nvGraphicFramePr>
            <xdr:cNvPr id="4" name="año 1"/>
            <xdr:cNvGraphicFramePr/>
          </xdr:nvGraphicFramePr>
          <xdr:xfrm>
            <a:off x="0" y="0"/>
            <a:ext cx="0" cy="0"/>
          </xdr:xfrm>
          <a:graphic>
            <a:graphicData uri="http://schemas.microsoft.com/office/drawing/2010/slicer">
              <sle:slicer xmlns:sle="http://schemas.microsoft.com/office/drawing/2010/slicer" name="año 1"/>
            </a:graphicData>
          </a:graphic>
        </xdr:graphicFrame>
      </mc:Choice>
      <mc:Fallback xmlns="">
        <xdr:sp macro="" textlink="">
          <xdr:nvSpPr>
            <xdr:cNvPr id="0" name=""/>
            <xdr:cNvSpPr>
              <a:spLocks noTextEdit="1"/>
            </xdr:cNvSpPr>
          </xdr:nvSpPr>
          <xdr:spPr>
            <a:xfrm>
              <a:off x="601980" y="1051561"/>
              <a:ext cx="1417320" cy="1150619"/>
            </a:xfrm>
            <a:prstGeom prst="rect">
              <a:avLst/>
            </a:prstGeom>
            <a:solidFill>
              <a:prstClr val="white"/>
            </a:solidFill>
            <a:ln w="1">
              <a:solidFill>
                <a:prstClr val="green"/>
              </a:solidFill>
            </a:ln>
          </xdr:spPr>
          <xdr:txBody>
            <a:bodyPr vertOverflow="clip" horzOverflow="clip"/>
            <a:lstStyle/>
            <a:p>
              <a:r>
                <a:rPr lang="es-EC" sz="1100"/>
                <a:t>Esta forma representa una segmentación de datos. La segmentación de datos se admite en Excel 2010 y versiones posteriores.
Si la forma se modificó en una versión anterior de Excel o si el libro se guardó en Excel 2003 o una versión anterior, no se puede usar la segmentación de datos.</a:t>
              </a:r>
            </a:p>
          </xdr:txBody>
        </xdr:sp>
      </mc:Fallback>
    </mc:AlternateContent>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r:id="rId1" refreshedBy="Nataly Grijalva" refreshedDate="43787.692477083336" createdVersion="5" refreshedVersion="5" minRefreshableVersion="3" recordCount="80">
  <cacheSource type="worksheet">
    <worksheetSource ref="B1:P81" sheet="base privado"/>
  </cacheSource>
  <cacheFields count="15">
    <cacheField name="fecha" numFmtId="14">
      <sharedItems containsSemiMixedTypes="0" containsNonDate="0" containsDate="1" containsString="0" minDate="2013-01-31T00:00:00" maxDate="2019-09-01T00:00:00"/>
    </cacheField>
    <cacheField name="Año" numFmtId="0">
      <sharedItems containsSemiMixedTypes="0" containsString="0" containsNumber="1" containsInteger="1" minValue="2013" maxValue="2019" count="7">
        <n v="2019"/>
        <n v="2018"/>
        <n v="2017"/>
        <n v="2016"/>
        <n v="2015"/>
        <n v="2014"/>
        <n v="2013"/>
      </sharedItems>
    </cacheField>
    <cacheField name="Mes" numFmtId="0">
      <sharedItems containsBlank="1" count="13">
        <s v="Enero"/>
        <s v="Febrero"/>
        <s v="Marzo"/>
        <s v="Abril"/>
        <s v="Mayo"/>
        <s v="Junio"/>
        <s v="Julio"/>
        <s v="Agosto"/>
        <s v="Septiembre"/>
        <s v="Octubre"/>
        <s v="Noviembre"/>
        <s v="Diciembre"/>
        <m u="1"/>
      </sharedItems>
    </cacheField>
    <cacheField name="Activo" numFmtId="164">
      <sharedItems containsSemiMixedTypes="0" containsString="0" containsNumber="1" minValue="636435.14507999993" maxValue="1750400.0898899999"/>
    </cacheField>
    <cacheField name="Fondos Disponibles" numFmtId="164">
      <sharedItems containsSemiMixedTypes="0" containsString="0" containsNumber="1" minValue="63609.145409999997" maxValue="535492.66917999997"/>
    </cacheField>
    <cacheField name="Inversiones" numFmtId="164">
      <sharedItems containsSemiMixedTypes="0" containsString="0" containsNumber="1" minValue="530770.80404000008" maxValue="1418177.5518699999"/>
    </cacheField>
    <cacheField name="Cuentas por cobrar" numFmtId="164">
      <sharedItems containsSemiMixedTypes="0" containsString="0" containsNumber="1" minValue="785.64361999999994" maxValue="60795.816549999996"/>
    </cacheField>
    <cacheField name="Gastos" numFmtId="164">
      <sharedItems containsString="0" containsBlank="1" containsNumber="1" minValue="0" maxValue="43540.576789999999"/>
    </cacheField>
    <cacheField name="Total Activo y Gastos" numFmtId="164">
      <sharedItems containsString="0" containsBlank="1" containsNumber="1" minValue="1194840.2866400001" maxValue="1751145.5037499997"/>
    </cacheField>
    <cacheField name="Pasivo" numFmtId="164">
      <sharedItems containsSemiMixedTypes="0" containsString="0" containsNumber="1" minValue="6.02407" maxValue="75590.381900000008"/>
    </cacheField>
    <cacheField name="Cuentas por pagar" numFmtId="164">
      <sharedItems containsSemiMixedTypes="0" containsString="0" containsNumber="1" minValue="0" maxValue="75590.381900000008"/>
    </cacheField>
    <cacheField name="Obligaciones financieras" numFmtId="164">
      <sharedItems containsMixedTypes="1" containsNumber="1" minValue="0" maxValue="73886.83524"/>
    </cacheField>
    <cacheField name="Ingresos" numFmtId="164">
      <sharedItems containsString="0" containsBlank="1" containsNumber="1" minValue="0" maxValue="24048.360820000002"/>
    </cacheField>
    <cacheField name="Patrimonio" numFmtId="164">
      <sharedItems containsSemiMixedTypes="0" containsString="0" containsNumber="1" minValue="636427.39296000008" maxValue="1726488.9753399999"/>
    </cacheField>
    <cacheField name="Total pasivo, patrimonio e ingresos" numFmtId="164">
      <sharedItems containsString="0" containsBlank="1" containsNumber="1" minValue="1194840.2866399998" maxValue="1751145.5037499999"/>
    </cacheField>
  </cacheFields>
  <extLst>
    <ext xmlns:x14="http://schemas.microsoft.com/office/spreadsheetml/2009/9/main" uri="{725AE2AE-9491-48be-B2B4-4EB974FC3084}">
      <x14:pivotCacheDefinition pivotCacheId="1"/>
    </ext>
  </extLst>
</pivotCacheDefinition>
</file>

<file path=xl/pivotCache/pivotCacheDefinition2.xml><?xml version="1.0" encoding="utf-8"?>
<pivotCacheDefinition xmlns="http://schemas.openxmlformats.org/spreadsheetml/2006/main" xmlns:r="http://schemas.openxmlformats.org/officeDocument/2006/relationships" r:id="rId1" refreshedBy="Nataly Grijalva" refreshedDate="43787.710424537036" createdVersion="5" refreshedVersion="5" minRefreshableVersion="3" recordCount="68">
  <cacheSource type="worksheet">
    <worksheetSource ref="D4:Q72" sheet="base popular y solidario"/>
  </cacheSource>
  <cacheFields count="14">
    <cacheField name="año" numFmtId="0">
      <sharedItems containsSemiMixedTypes="0" containsString="0" containsNumber="1" containsInteger="1" minValue="2014" maxValue="2019" count="6">
        <n v="2019"/>
        <n v="2018"/>
        <n v="2017"/>
        <n v="2016"/>
        <n v="2015"/>
        <n v="2014"/>
      </sharedItems>
    </cacheField>
    <cacheField name="mes" numFmtId="0">
      <sharedItems count="17">
        <s v="Enero"/>
        <s v="Febrero"/>
        <s v="Marzo"/>
        <s v="Abril"/>
        <s v="Mayo"/>
        <s v="Junio"/>
        <s v="Julio"/>
        <s v="Agosto"/>
        <s v="Septiembre"/>
        <s v="Octubre"/>
        <s v="Noviembre"/>
        <s v="Diciembre"/>
        <s v="Diciembre 5,6,7" u="1"/>
        <s v="Septiembre " u="1"/>
        <s v="Diciembre (9)" u="1"/>
        <s v="Junio " u="1"/>
        <s v="Julio 8" u="1"/>
      </sharedItems>
    </cacheField>
    <cacheField name="Activo" numFmtId="0">
      <sharedItems containsString="0" containsBlank="1" containsNumber="1" minValue="75694.617240000007" maxValue="383285.85804000002"/>
    </cacheField>
    <cacheField name="Fondos Disponibles" numFmtId="0">
      <sharedItems containsString="0" containsBlank="1" containsNumber="1" minValue="15007.142810000001" maxValue="152552.60886000001"/>
    </cacheField>
    <cacheField name="Inversiones" numFmtId="0">
      <sharedItems containsString="0" containsBlank="1" containsNumber="1" minValue="12020.46" maxValue="230775.97128"/>
    </cacheField>
    <cacheField name="Cuentas por cobrar" numFmtId="0">
      <sharedItems containsString="0" containsBlank="1" containsNumber="1" minValue="555.56079" maxValue="29752.296529999996"/>
    </cacheField>
    <cacheField name="Gastos" numFmtId="0">
      <sharedItems containsString="0" containsBlank="1" containsNumber="1" minValue="0" maxValue="21433.7461"/>
    </cacheField>
    <cacheField name="Total Activo y Gastos" numFmtId="0">
      <sharedItems containsString="0" containsBlank="1" containsNumber="1" minValue="182042.81221999999" maxValue="387985.41721000004"/>
    </cacheField>
    <cacheField name="Pasivo" numFmtId="0">
      <sharedItems containsString="0" containsBlank="1" containsNumber="1" minValue="0" maxValue="5723.1385999999993"/>
    </cacheField>
    <cacheField name="Cuentas por pagar" numFmtId="0">
      <sharedItems containsString="0" containsBlank="1" containsNumber="1" minValue="0" maxValue="5723.1385999999993"/>
    </cacheField>
    <cacheField name="Obligaciones financieras" numFmtId="0">
      <sharedItems containsString="0" containsBlank="1" containsNumber="1" minValue="0" maxValue="17.8355"/>
    </cacheField>
    <cacheField name="Ingresos" numFmtId="0">
      <sharedItems containsString="0" containsBlank="1" containsNumber="1" minValue="0" maxValue="5159.2421299999996"/>
    </cacheField>
    <cacheField name="Patrimonio" numFmtId="0">
      <sharedItems containsString="0" containsBlank="1" containsNumber="1" minValue="75694.617239999992" maxValue="371345.87663000001"/>
    </cacheField>
    <cacheField name="Total pasivo, patrimonio e ingresos" numFmtId="0">
      <sharedItems containsString="0" containsBlank="1" containsNumber="1" minValue="182042.81222000002" maxValue="381987.67206999997"/>
    </cacheField>
  </cacheFields>
  <extLst>
    <ext xmlns:x14="http://schemas.microsoft.com/office/spreadsheetml/2009/9/main" uri="{725AE2AE-9491-48be-B2B4-4EB974FC3084}">
      <x14:pivotCacheDefinition pivotCacheId="2"/>
    </ext>
  </extLst>
</pivotCacheDefinition>
</file>

<file path=xl/pivotCache/pivotCacheRecords1.xml><?xml version="1.0" encoding="utf-8"?>
<pivotCacheRecords xmlns="http://schemas.openxmlformats.org/spreadsheetml/2006/main" xmlns:r="http://schemas.openxmlformats.org/officeDocument/2006/relationships" count="80">
  <r>
    <d v="2019-01-31T00:00:00"/>
    <x v="0"/>
    <x v="0"/>
    <n v="1619834.0215400001"/>
    <n v="389830.81637000002"/>
    <n v="1225726.77128"/>
    <n v="4276.4338899999993"/>
    <n v="81.662019999999998"/>
    <n v="1619915.6835600003"/>
    <n v="1268.07826"/>
    <n v="1268.07826"/>
    <n v="0"/>
    <n v="2617.6371400000003"/>
    <n v="1616029.9681599999"/>
    <n v="1619915.68356"/>
  </r>
  <r>
    <d v="2019-02-28T00:00:00"/>
    <x v="0"/>
    <x v="1"/>
    <n v="1637664.57708"/>
    <n v="406540.08568999998"/>
    <n v="1225925.1495699999"/>
    <n v="5199.3418200000006"/>
    <n v="156.45133999999999"/>
    <n v="1637821.0284199999"/>
    <n v="1292.3129199999998"/>
    <n v="1292.3129199999998"/>
    <n v="0"/>
    <n v="5027.2808600000008"/>
    <n v="1631501.4346399999"/>
    <n v="1637821.0284199999"/>
  </r>
  <r>
    <d v="2019-03-31T00:00:00"/>
    <x v="0"/>
    <x v="2"/>
    <n v="1655935.1717600001"/>
    <n v="368707.42454999994"/>
    <n v="1283425.49615"/>
    <n v="3802.2510600000001"/>
    <n v="245.68347"/>
    <n v="1656180.8552300001"/>
    <n v="1271.81449"/>
    <n v="1271.81449"/>
    <n v="0"/>
    <n v="7918.3374199999998"/>
    <n v="1646990.7033200001"/>
    <n v="1656180.8552300003"/>
  </r>
  <r>
    <d v="2019-04-30T00:00:00"/>
    <x v="0"/>
    <x v="3"/>
    <n v="1674575.49086"/>
    <n v="354655.49539999996"/>
    <n v="1315277.5569000002"/>
    <n v="4642.4385599999996"/>
    <n v="338.07506000000001"/>
    <n v="1674913.56592"/>
    <n v="1327.5010400000001"/>
    <n v="1327.5010400000001"/>
    <n v="0"/>
    <n v="10831.18309"/>
    <n v="1662754.8817900002"/>
    <n v="1674913.56592"/>
  </r>
  <r>
    <d v="2019-05-31T00:00:00"/>
    <x v="0"/>
    <x v="4"/>
    <n v="1693549.4158899998"/>
    <n v="380488.87981000001"/>
    <n v="1307569.3617400001"/>
    <n v="5491.1743399999996"/>
    <n v="449.80662000000001"/>
    <n v="1693999.2225099998"/>
    <n v="1391.8067100000001"/>
    <n v="1391.8067100000001"/>
    <n v="0"/>
    <n v="13872.957689999999"/>
    <n v="1678734.4581100002"/>
    <n v="1693999.2225100002"/>
  </r>
  <r>
    <d v="2019-06-30T00:00:00"/>
    <x v="0"/>
    <x v="5"/>
    <n v="1712221.4358099999"/>
    <n v="375882.32060999994"/>
    <n v="1329922.4157"/>
    <n v="6416.6994999999997"/>
    <n v="545.61593000000005"/>
    <n v="1712767.05174"/>
    <n v="1322.7688000000001"/>
    <n v="1322.7688000000001"/>
    <n v="0"/>
    <n v="16830.659820000001"/>
    <n v="1694613.6231200001"/>
    <n v="1712767.05174"/>
  </r>
  <r>
    <d v="2019-07-31T00:00:00"/>
    <x v="0"/>
    <x v="6"/>
    <n v="1731301.1301"/>
    <n v="342252.91260999994"/>
    <n v="1381351.26988"/>
    <n v="7696.9476100000002"/>
    <n v="644.27552000000003"/>
    <n v="1731945.4056199999"/>
    <n v="1444.6949199999999"/>
    <n v="1444.6949199999999"/>
    <n v="0"/>
    <n v="19954.967940000002"/>
    <n v="1710545.7427600001"/>
    <n v="1731945.4056200001"/>
  </r>
  <r>
    <d v="2019-08-31T00:00:00"/>
    <x v="0"/>
    <x v="7"/>
    <n v="1750400.0898899999"/>
    <n v="323785.21476"/>
    <n v="1418177.5518699999"/>
    <n v="8437.3232599999992"/>
    <n v="745.41386"/>
    <n v="1751145.5037499997"/>
    <n v="1426.03819"/>
    <n v="1426.03819"/>
    <n v="0"/>
    <n v="23230.49022"/>
    <n v="1726488.9753399999"/>
    <n v="1751145.5037499999"/>
  </r>
  <r>
    <d v="2018-01-31T00:00:00"/>
    <x v="1"/>
    <x v="0"/>
    <n v="1410237.4894400002"/>
    <n v="384763.12475999998"/>
    <n v="1023123.34791"/>
    <n v="2351.0167700000002"/>
    <n v="62.871879999999997"/>
    <n v="1410300.3613200001"/>
    <n v="1233.3545800000002"/>
    <n v="1233.3545800000002"/>
    <n v="0"/>
    <n v="2006.28415"/>
    <n v="1407060.7225899999"/>
    <n v="1410300.3613199999"/>
  </r>
  <r>
    <d v="2018-02-28T00:00:00"/>
    <x v="1"/>
    <x v="1"/>
    <n v="1411955.8651700001"/>
    <n v="503021.49484"/>
    <n v="906057.27969000011"/>
    <n v="2877.0906400000003"/>
    <n v="121.94135"/>
    <n v="1412077.8065199999"/>
    <n v="1185.1203400000002"/>
    <n v="1185.1203400000002"/>
    <n v="0"/>
    <n v="3831.9635899999998"/>
    <n v="1407060.7225899999"/>
    <n v="1412077.8065199996"/>
  </r>
  <r>
    <d v="2018-03-31T00:00:00"/>
    <x v="1"/>
    <x v="2"/>
    <n v="1444069.6809400001"/>
    <n v="535000.63416999998"/>
    <n v="906448.21269000007"/>
    <n v="2620.8340800000001"/>
    <n v="180.52870000000001"/>
    <n v="1444250.20964"/>
    <n v="1147.70066"/>
    <n v="1147.70066"/>
    <n v="0"/>
    <n v="5679.0392699999993"/>
    <n v="1437423.4697100001"/>
    <n v="1444250.20964"/>
  </r>
  <r>
    <d v="2018-04-30T00:00:00"/>
    <x v="1"/>
    <x v="3"/>
    <n v="1461313.58042"/>
    <n v="535492.66917999997"/>
    <n v="923029.34898000001"/>
    <n v="2791.5622599999997"/>
    <n v="238.09044"/>
    <n v="1461551.6708600002"/>
    <n v="1181.6538400000002"/>
    <n v="1181.6538400000002"/>
    <n v="0"/>
    <n v="7494.8021600000002"/>
    <n v="1452875.2148599999"/>
    <n v="1461551.67086"/>
  </r>
  <r>
    <d v="2018-05-31T00:00:00"/>
    <x v="1"/>
    <x v="4"/>
    <n v="1478656.3438599999"/>
    <n v="449734.87079999998"/>
    <n v="1025784.9179400001"/>
    <n v="3136.55512"/>
    <n v="313.93776000000003"/>
    <n v="1478970.2816199998"/>
    <n v="1203.6864699999999"/>
    <n v="1203.6864699999999"/>
    <n v="0"/>
    <n v="9409.9550099999997"/>
    <n v="1468356.6401399998"/>
    <n v="1478970.2816199998"/>
  </r>
  <r>
    <d v="2018-06-30T00:00:00"/>
    <x v="1"/>
    <x v="5"/>
    <n v="1495840.7882800002"/>
    <n v="459493.29152999999"/>
    <n v="1032919.35158"/>
    <n v="3428.1451699999998"/>
    <n v="389.03784999999999"/>
    <n v="1496229.8261300002"/>
    <n v="1242.3423700000001"/>
    <n v="1242.3423700000001"/>
    <n v="0"/>
    <n v="11426.93692"/>
    <n v="1483560.54684"/>
    <n v="1496229.8261299999"/>
  </r>
  <r>
    <d v="2018-07-31T00:00:00"/>
    <x v="1"/>
    <x v="6"/>
    <n v="1513048.9860499999"/>
    <n v="476153.10371"/>
    <n v="1032929.1063"/>
    <n v="3966.7760400000002"/>
    <n v="455.49653000000001"/>
    <n v="1513504.4825799998"/>
    <n v="1240.9018000000001"/>
    <n v="1240.9018000000001"/>
    <n v="0"/>
    <n v="13522.614509999999"/>
    <n v="1498740.96627"/>
    <n v="1513504.4825799998"/>
  </r>
  <r>
    <d v="2018-08-31T00:00:00"/>
    <x v="1"/>
    <x v="7"/>
    <n v="1532223.58503"/>
    <n v="496312.93964"/>
    <n v="1032124.7835700001"/>
    <n v="3785.8618199999996"/>
    <n v="557.43880000000001"/>
    <n v="1532781.0238299998"/>
    <n v="1188.17543"/>
    <n v="1188.17543"/>
    <n v="0"/>
    <n v="17604.255430000001"/>
    <n v="1513988.5929700001"/>
    <n v="1532781.0238300001"/>
  </r>
  <r>
    <d v="2018-09-30T00:00:00"/>
    <x v="1"/>
    <x v="8"/>
    <n v="1549502.0656700002"/>
    <n v="513062.18292999995"/>
    <n v="1032998.22497"/>
    <n v="3441.6577699999957"/>
    <n v="620.09431999999993"/>
    <n v="1550122.1599900001"/>
    <n v="1204.0176100000001"/>
    <n v="1204.0176100000001"/>
    <s v="-"/>
    <n v="19609.439870000002"/>
    <n v="1529308.7025100002"/>
    <n v="1550122.1599900001"/>
  </r>
  <r>
    <d v="2018-10-31T00:00:00"/>
    <x v="1"/>
    <x v="9"/>
    <n v="1566925.2701000001"/>
    <n v="529515.24488000001"/>
    <n v="1033275.03204"/>
    <n v="4134.9931800000004"/>
    <n v="684.83375999999998"/>
    <n v="1567610.1038600001"/>
    <n v="1263.0219"/>
    <n v="1263.0219"/>
    <n v="0"/>
    <n v="21684.087399999997"/>
    <n v="1544662.99456"/>
    <n v="1567610.1038600001"/>
  </r>
  <r>
    <d v="2018-11-30T00:00:00"/>
    <x v="1"/>
    <x v="10"/>
    <n v="1569260.7803900002"/>
    <n v="466603.26483"/>
    <n v="1097837.83715"/>
    <n v="4819.6784100000004"/>
    <n v="750.78102999999999"/>
    <n v="1570011.5614200002"/>
    <n v="1300.20604"/>
    <n v="1300.20604"/>
    <n v="0"/>
    <n v="24048.360820000002"/>
    <n v="1544662.99456"/>
    <n v="1570011.5614199999"/>
  </r>
  <r>
    <d v="2018-12-31T00:00:00"/>
    <x v="1"/>
    <x v="11"/>
    <n v="1601745.4601299998"/>
    <n v="435443.05454999994"/>
    <n v="1161653.8792699999"/>
    <n v="4648.5263099999993"/>
    <m/>
    <n v="1601745.4601299998"/>
    <n v="1232.86268"/>
    <n v="1232.86268"/>
    <n v="0"/>
    <m/>
    <n v="1600512.5974499998"/>
    <n v="1601745.4601299998"/>
  </r>
  <r>
    <d v="2017-01-31T00:00:00"/>
    <x v="2"/>
    <x v="0"/>
    <n v="1213442.0610199999"/>
    <n v="447031.03988"/>
    <n v="764899.95952999999"/>
    <n v="1511.0616100000002"/>
    <n v="52.222929999999998"/>
    <n v="1213494.2839499998"/>
    <n v="479.84138999999999"/>
    <n v="479.84138999999999"/>
    <n v="0"/>
    <n v="1657.43049"/>
    <n v="1211357.0120699999"/>
    <n v="1213494.2839499998"/>
  </r>
  <r>
    <d v="2017-02-28T00:00:00"/>
    <x v="2"/>
    <x v="1"/>
    <n v="1229444.6391299998"/>
    <n v="464814.24789999996"/>
    <n v="762776.43986000004"/>
    <n v="1853.9513699999998"/>
    <n v="99.06671"/>
    <n v="1229543.70584"/>
    <n v="345.65156999999999"/>
    <n v="345.65156999999999"/>
    <n v="0"/>
    <n v="3135.5562999999997"/>
    <n v="1226062.4979700001"/>
    <n v="1229543.70584"/>
  </r>
  <r>
    <d v="2017-03-31T00:00:00"/>
    <x v="2"/>
    <x v="2"/>
    <n v="1245360.7330999998"/>
    <n v="482021.53249999997"/>
    <n v="762553.55697999999"/>
    <n v="785.64361999999994"/>
    <n v="149.57882000000001"/>
    <n v="1245510.3119199998"/>
    <n v="197.91374999999999"/>
    <n v="197.91374999999999"/>
    <n v="0"/>
    <n v="4735.4725599999992"/>
    <n v="1240576.9256099998"/>
    <n v="1245510.3119199998"/>
  </r>
  <r>
    <d v="2017-04-30T00:00:00"/>
    <x v="2"/>
    <x v="3"/>
    <n v="1262584.4959699998"/>
    <n v="498216.65924000001"/>
    <n v="763036.90813"/>
    <n v="1330.9286"/>
    <n v="197.99746999999999"/>
    <n v="1262782.4934399999"/>
    <n v="1619.2226699999999"/>
    <n v="1619.2226699999999"/>
    <n v="0"/>
    <n v="6266.0903600000001"/>
    <n v="1254897.1804099998"/>
    <n v="1262782.4934399999"/>
  </r>
  <r>
    <d v="2017-05-31T00:00:00"/>
    <x v="2"/>
    <x v="4"/>
    <n v="1279937.51254"/>
    <n v="463962.32991000003"/>
    <n v="814080.89353999996"/>
    <n v="1894.28909"/>
    <n v="248.72099"/>
    <n v="1280186.2335300001"/>
    <n v="1636.34609"/>
    <n v="1636.34609"/>
    <n v="0"/>
    <n v="8523.5369300000002"/>
    <n v="1270026.35051"/>
    <n v="1280186.2335300001"/>
  </r>
  <r>
    <d v="2017-06-30T00:00:00"/>
    <x v="2"/>
    <x v="5"/>
    <n v="1296008.8001900001"/>
    <n v="471965.74362000002"/>
    <n v="821710.98361"/>
    <n v="2332.07296"/>
    <n v="300.02537000000001"/>
    <n v="1296308.82556"/>
    <n v="1648.42156"/>
    <n v="1648.42156"/>
    <n v="0"/>
    <n v="10150.322630000001"/>
    <n v="1284510.0813699998"/>
    <n v="1296308.82556"/>
  </r>
  <r>
    <d v="2017-07-31T00:00:00"/>
    <x v="2"/>
    <x v="6"/>
    <n v="1312274.5456300001"/>
    <n v="488926.60933999997"/>
    <n v="822111.80964999995"/>
    <n v="1236.12664"/>
    <n v="352.66131999999993"/>
    <n v="1312627.20695"/>
    <n v="1547.4877799999999"/>
    <n v="1547.4877799999999"/>
    <n v="0"/>
    <n v="11821.520199999999"/>
    <n v="1299258.19897"/>
    <n v="1312627.20695"/>
  </r>
  <r>
    <d v="2017-08-31T00:00:00"/>
    <x v="2"/>
    <x v="7"/>
    <n v="1328385.45297"/>
    <n v="507267.36082"/>
    <n v="819583.51170000003"/>
    <n v="1534.5804499999999"/>
    <n v="418.76017999999999"/>
    <n v="1328804.2131500002"/>
    <n v="1137.6646899999998"/>
    <n v="1137.6646899999998"/>
    <n v="0"/>
    <n v="13739.47392"/>
    <n v="1313927.0745399999"/>
    <n v="1328804.2131500002"/>
  </r>
  <r>
    <d v="2017-09-30T00:00:00"/>
    <x v="2"/>
    <x v="8"/>
    <n v="1342944.1030899999"/>
    <n v="460764.34097999998"/>
    <n v="881368.98638999998"/>
    <n v="810.77571999999998"/>
    <n v="469.13006000000001"/>
    <n v="1343413.2331499998"/>
    <n v="1125.3059699999999"/>
    <n v="1125.3059699999999"/>
    <n v="0"/>
    <n v="15335.13032"/>
    <n v="1326952.7968599999"/>
    <n v="1343413.2331499998"/>
  </r>
  <r>
    <d v="2017-10-31T00:00:00"/>
    <x v="2"/>
    <x v="9"/>
    <n v="1360663.9186799999"/>
    <n v="476951.57207999995"/>
    <n v="882454.87722999998"/>
    <n v="1257.46937"/>
    <n v="523.39356999999995"/>
    <n v="1361187.3122499997"/>
    <n v="1165.2583300000001"/>
    <n v="1165.2583300000001"/>
    <n v="0"/>
    <n v="17060.577379999999"/>
    <n v="1342961.4765399999"/>
    <n v="1361187.31225"/>
  </r>
  <r>
    <d v="2017-11-30T00:00:00"/>
    <x v="2"/>
    <x v="10"/>
    <n v="1376805.8597899999"/>
    <n v="486342.88150000002"/>
    <n v="888917.21273000003"/>
    <n v="1545.7655600000001"/>
    <n v="576.59265999999991"/>
    <n v="1377382.45245"/>
    <n v="1200.9729299999999"/>
    <n v="1200.9729299999999"/>
    <n v="0"/>
    <n v="18762.970380000002"/>
    <n v="1357418.50914"/>
    <n v="1377382.45245"/>
  </r>
  <r>
    <d v="2017-12-31T00:00:00"/>
    <x v="2"/>
    <x v="11"/>
    <n v="1393225.2643900001"/>
    <n v="384793.37868999998"/>
    <n v="1006741.148"/>
    <n v="1690.7376999999999"/>
    <n v="0"/>
    <n v="1393225.2643900001"/>
    <n v="1243.7584899999999"/>
    <n v="1243.7584899999999"/>
    <n v="0"/>
    <n v="0"/>
    <n v="1391981.5058999998"/>
    <n v="1393225.2643899999"/>
  </r>
  <r>
    <d v="2016-01-31T00:00:00"/>
    <x v="3"/>
    <x v="0"/>
    <n v="1103960.7059599999"/>
    <n v="108760.71143000001"/>
    <n v="950503.74511000002"/>
    <n v="44696.24942"/>
    <m/>
    <m/>
    <n v="15.203430000000001"/>
    <n v="15.203190000000001"/>
    <n v="2.3999999999999998E-4"/>
    <m/>
    <n v="1103945.5025299999"/>
    <m/>
  </r>
  <r>
    <d v="2016-02-29T00:00:00"/>
    <x v="3"/>
    <x v="1"/>
    <n v="1118847.7017000001"/>
    <n v="123925.60193"/>
    <n v="950474.42520000006"/>
    <n v="44447.674570000003"/>
    <m/>
    <m/>
    <n v="14.655010000000001"/>
    <n v="14.654770000000001"/>
    <n v="2.3999999999999998E-4"/>
    <m/>
    <n v="1118833.04669"/>
    <m/>
  </r>
  <r>
    <d v="2016-03-31T00:00:00"/>
    <x v="3"/>
    <x v="2"/>
    <n v="1133986.6404499998"/>
    <n v="188017.13336000001"/>
    <n v="901314.35104999994"/>
    <n v="44655.156040000002"/>
    <m/>
    <m/>
    <n v="15.50967"/>
    <n v="15.50943"/>
    <n v="2.3999999999999998E-4"/>
    <m/>
    <n v="1133971.13078"/>
    <m/>
  </r>
  <r>
    <d v="2016-04-30T00:00:00"/>
    <x v="3"/>
    <x v="3"/>
    <n v="1148931.5014099998"/>
    <n v="226893.73083000001"/>
    <n v="877785.58854999999"/>
    <n v="44252.182030000004"/>
    <m/>
    <m/>
    <n v="14.53758"/>
    <n v="14.53734"/>
    <n v="2.3999999999999998E-4"/>
    <m/>
    <n v="1148916.96383"/>
    <m/>
  </r>
  <r>
    <d v="2016-05-31T00:00:00"/>
    <x v="3"/>
    <x v="4"/>
    <n v="1164347.5440400001"/>
    <n v="223525.72390000001"/>
    <n v="896652.84236000001"/>
    <n v="44168.977780000001"/>
    <m/>
    <m/>
    <n v="27.772190000000002"/>
    <n v="27.77195"/>
    <n v="2.3999999999999998E-4"/>
    <m/>
    <n v="1164319.7718499999"/>
    <m/>
  </r>
  <r>
    <d v="2016-06-30T00:00:00"/>
    <x v="3"/>
    <x v="5"/>
    <n v="1179449.0116499998"/>
    <n v="272652.75477"/>
    <n v="862041.35265999998"/>
    <n v="44754.904219999997"/>
    <m/>
    <m/>
    <n v="13.023239999999999"/>
    <n v="13.023"/>
    <n v="2.3999999999999998E-4"/>
    <m/>
    <n v="1179435.98841"/>
    <m/>
  </r>
  <r>
    <d v="2016-07-31T00:00:00"/>
    <x v="3"/>
    <x v="6"/>
    <n v="1194630.2210200001"/>
    <n v="322877.88308999996"/>
    <n v="827506.28520000004"/>
    <n v="44246.052729999996"/>
    <m/>
    <m/>
    <n v="25.39958"/>
    <n v="25.399339999999999"/>
    <n v="2.3999999999999998E-4"/>
    <m/>
    <n v="1194604.8214400001"/>
    <m/>
  </r>
  <r>
    <d v="2016-08-31T00:00:00"/>
    <x v="3"/>
    <x v="7"/>
    <n v="1179531.9924600001"/>
    <n v="334170.73911000002"/>
    <n v="801052.67521999998"/>
    <n v="44308.578130000002"/>
    <m/>
    <m/>
    <n v="12.830879999999999"/>
    <n v="12.830639999999999"/>
    <n v="2.3999999999999998E-4"/>
    <m/>
    <n v="1179519.1615799998"/>
    <m/>
  </r>
  <r>
    <d v="2016-09-30T00:00:00"/>
    <x v="3"/>
    <x v="8"/>
    <n v="1194551.8299700001"/>
    <n v="353408.83344000002"/>
    <n v="797088.49936999998"/>
    <n v="44054.497159999999"/>
    <n v="288.45666999999997"/>
    <n v="1194840.2866400001"/>
    <n v="288.45690999999999"/>
    <n v="288.45666999999997"/>
    <n v="2.3999999999999998E-4"/>
    <n v="3036.386"/>
    <n v="1191515.4437299999"/>
    <n v="1194840.2866399998"/>
  </r>
  <r>
    <d v="2016-10-31T00:00:00"/>
    <x v="3"/>
    <x v="9"/>
    <n v="1209838.5172600001"/>
    <n v="405192.56348000001"/>
    <n v="759955.62233000004"/>
    <n v="44690.331450000005"/>
    <n v="452.36613"/>
    <n v="1210290.8833900001"/>
    <n v="430.23361999999997"/>
    <n v="430.23338000000001"/>
    <n v="2.3999999999999998E-4"/>
    <n v="4733.1246100000008"/>
    <n v="1205127.52516"/>
    <n v="1210290.8833900001"/>
  </r>
  <r>
    <d v="2016-11-30T00:00:00"/>
    <x v="3"/>
    <x v="10"/>
    <n v="1225577.43805"/>
    <n v="423379.71707999997"/>
    <n v="756949.18538000004"/>
    <n v="45248.535590000007"/>
    <n v="633.47261000000003"/>
    <n v="1226210.9106600001"/>
    <n v="576.27703000000008"/>
    <n v="576.27703000000008"/>
    <n v="0"/>
    <n v="6613.1929"/>
    <n v="1219021.4407299999"/>
    <n v="1226210.9106599998"/>
  </r>
  <r>
    <d v="2016-12-31T00:00:00"/>
    <x v="3"/>
    <x v="11"/>
    <n v="1197800.3924400001"/>
    <n v="437355.17479000002"/>
    <n v="757902.54842000001"/>
    <n v="2542.66923"/>
    <n v="43540.576789999999"/>
    <n v="1241340.9692300002"/>
    <n v="718.69619999999998"/>
    <n v="718.69619999999998"/>
    <n v="0"/>
    <n v="5092.3099699999993"/>
    <n v="1235529.96306"/>
    <n v="1241340.9692299999"/>
  </r>
  <r>
    <d v="2015-01-31T00:00:00"/>
    <x v="4"/>
    <x v="0"/>
    <n v="923467.52627999999"/>
    <n v="153478.30375999998"/>
    <n v="717319.21160000004"/>
    <n v="52670.010920000001"/>
    <m/>
    <m/>
    <n v="5014.8201200000003"/>
    <n v="14.819879999999999"/>
    <n v="5000.0002400000003"/>
    <m/>
    <n v="918452.70615999994"/>
    <m/>
  </r>
  <r>
    <d v="2015-02-28T00:00:00"/>
    <x v="4"/>
    <x v="1"/>
    <n v="925014.45889000001"/>
    <n v="153463.48387999999"/>
    <n v="719207.13491000002"/>
    <n v="52343.840100000001"/>
    <m/>
    <m/>
    <n v="5014.0560099999993"/>
    <n v="14.055770000000001"/>
    <n v="5000.0002400000003"/>
    <m/>
    <n v="920000.40287999995"/>
    <m/>
  </r>
  <r>
    <d v="2015-03-31T00:00:00"/>
    <x v="4"/>
    <x v="2"/>
    <n v="950392.83270999999"/>
    <n v="129549.71170999999"/>
    <n v="774368.52885999996"/>
    <n v="46474.592140000001"/>
    <m/>
    <m/>
    <n v="15.572119999999998"/>
    <n v="15.571879999999998"/>
    <n v="2.3999999999999998E-4"/>
    <m/>
    <n v="950377.26059000008"/>
    <m/>
  </r>
  <r>
    <d v="2015-04-30T00:00:00"/>
    <x v="4"/>
    <x v="3"/>
    <n v="966851.45559999987"/>
    <n v="127297.8238"/>
    <n v="793447.48626999999"/>
    <n v="46106.145530000002"/>
    <m/>
    <m/>
    <n v="15.718819999999999"/>
    <n v="15.718579999999999"/>
    <n v="2.3999999999999998E-4"/>
    <m/>
    <n v="966835.73677999992"/>
    <m/>
  </r>
  <r>
    <d v="2015-05-31T00:00:00"/>
    <x v="4"/>
    <x v="4"/>
    <n v="982878.39644999988"/>
    <n v="156376.05927999999"/>
    <n v="781803.13405999995"/>
    <n v="44699.203110000002"/>
    <m/>
    <m/>
    <n v="16.385300000000004"/>
    <n v="16.385060000000003"/>
    <n v="2.3999999999999998E-4"/>
    <m/>
    <n v="982862.01114999992"/>
    <m/>
  </r>
  <r>
    <d v="2015-06-30T00:00:00"/>
    <x v="4"/>
    <x v="5"/>
    <n v="998510.68111"/>
    <n v="165295.18136000002"/>
    <n v="788036.95713999995"/>
    <n v="45178.542609999997"/>
    <m/>
    <m/>
    <n v="39.52355"/>
    <n v="15.63128"/>
    <n v="23.89227"/>
    <m/>
    <n v="998471.15755999996"/>
    <m/>
  </r>
  <r>
    <d v="2015-07-31T00:00:00"/>
    <x v="4"/>
    <x v="6"/>
    <n v="1014031.43743"/>
    <n v="168529.39755000002"/>
    <n v="791774.29459000006"/>
    <n v="53727.745289999999"/>
    <m/>
    <m/>
    <n v="14.658100000000001"/>
    <n v="14.657860000000001"/>
    <n v="2.3999999999999998E-4"/>
    <m/>
    <n v="1014016.77933"/>
    <m/>
  </r>
  <r>
    <d v="2015-08-31T00:00:00"/>
    <x v="4"/>
    <x v="7"/>
    <n v="1029436.1723000001"/>
    <n v="148469.75963999997"/>
    <n v="834965.95144000009"/>
    <n v="46000.461219999997"/>
    <m/>
    <m/>
    <n v="15.017520000000001"/>
    <n v="15.017280000000001"/>
    <n v="2.3999999999999998E-4"/>
    <m/>
    <n v="1029421.15478"/>
    <m/>
  </r>
  <r>
    <d v="2015-09-30T00:00:00"/>
    <x v="4"/>
    <x v="8"/>
    <n v="1044331.43273"/>
    <n v="164161.15328"/>
    <n v="834184.06357"/>
    <n v="45986.215880000003"/>
    <m/>
    <m/>
    <n v="14.928510000000001"/>
    <n v="14.928270000000001"/>
    <n v="2.3999999999999998E-4"/>
    <m/>
    <n v="1044316.50422"/>
    <m/>
  </r>
  <r>
    <d v="2015-10-31T00:00:00"/>
    <x v="4"/>
    <x v="9"/>
    <n v="1059447.3496099999"/>
    <n v="119198.9458"/>
    <n v="894754.50977"/>
    <n v="45493.894039999999"/>
    <m/>
    <m/>
    <n v="15.06142"/>
    <n v="15.06118"/>
    <n v="2.3999999999999998E-4"/>
    <m/>
    <n v="1059432.28819"/>
    <m/>
  </r>
  <r>
    <d v="2015-11-30T00:00:00"/>
    <x v="4"/>
    <x v="10"/>
    <n v="1074241.9699600001"/>
    <n v="134197.21460000001"/>
    <n v="894572.16312000004"/>
    <n v="45472.592240000005"/>
    <m/>
    <m/>
    <n v="12.99868"/>
    <n v="12.99844"/>
    <n v="2.3999999999999998E-4"/>
    <m/>
    <n v="1074228.9712799999"/>
    <m/>
  </r>
  <r>
    <d v="2015-12-31T00:00:00"/>
    <x v="4"/>
    <x v="11"/>
    <n v="1089164.0474200002"/>
    <n v="178984.46734"/>
    <n v="865260.13364000001"/>
    <n v="44919.44644"/>
    <m/>
    <m/>
    <n v="16.890730000000005"/>
    <n v="16.890490000000003"/>
    <n v="2.3999999999999998E-4"/>
    <m/>
    <n v="1089147.1566900001"/>
    <m/>
  </r>
  <r>
    <d v="2014-01-31T00:00:00"/>
    <x v="5"/>
    <x v="0"/>
    <n v="811730.34299999999"/>
    <n v="168358.64885"/>
    <n v="586251.40966"/>
    <n v="57120.284490000005"/>
    <m/>
    <m/>
    <n v="75062.699540000001"/>
    <n v="75062.699540000001"/>
    <n v="0"/>
    <m/>
    <n v="736667.64346000005"/>
    <m/>
  </r>
  <r>
    <d v="2014-02-28T00:00:00"/>
    <x v="5"/>
    <x v="1"/>
    <n v="828660.7220200001"/>
    <n v="206544.89812"/>
    <n v="565093.54545000009"/>
    <n v="57022.278450000005"/>
    <m/>
    <m/>
    <n v="75590.381900000008"/>
    <n v="75590.381900000008"/>
    <n v="0"/>
    <m/>
    <n v="753070.34011999995"/>
    <m/>
  </r>
  <r>
    <d v="2014-03-31T00:00:00"/>
    <x v="5"/>
    <x v="2"/>
    <n v="768056.9124899999"/>
    <n v="164561.08113999999"/>
    <n v="546197.03229999996"/>
    <n v="57298.799049999994"/>
    <m/>
    <m/>
    <n v="110.5861"/>
    <n v="110.58586"/>
    <n v="2.3999999999999998E-4"/>
    <m/>
    <n v="767946.32638999994"/>
    <m/>
  </r>
  <r>
    <d v="2014-04-30T00:00:00"/>
    <x v="5"/>
    <x v="3"/>
    <n v="783463.96006000007"/>
    <n v="178313.57450999998"/>
    <n v="547306.88320000004"/>
    <n v="57843.502350000002"/>
    <m/>
    <m/>
    <n v="97.372969999999995"/>
    <n v="97.37272999999999"/>
    <n v="2.3999999999999998E-4"/>
    <m/>
    <n v="783366.58709000004"/>
    <m/>
  </r>
  <r>
    <d v="2014-05-31T00:00:00"/>
    <x v="5"/>
    <x v="4"/>
    <n v="797083.79955"/>
    <n v="146523.53702000002"/>
    <n v="594117.19726000004"/>
    <n v="56443.065270000006"/>
    <m/>
    <m/>
    <n v="98.739249999999998"/>
    <n v="98.739009999999993"/>
    <n v="2.3999999999999998E-4"/>
    <m/>
    <n v="796985.0602999999"/>
    <m/>
  </r>
  <r>
    <d v="2014-06-30T00:00:00"/>
    <x v="5"/>
    <x v="5"/>
    <n v="798518.66322999995"/>
    <n v="131523.43703"/>
    <n v="610772.89928999997"/>
    <n v="56222.326909999996"/>
    <m/>
    <m/>
    <n v="112.98889"/>
    <n v="112.98864999999999"/>
    <n v="2.3999999999999998E-4"/>
    <m/>
    <n v="798405.67434000003"/>
    <m/>
  </r>
  <r>
    <d v="2014-07-31T00:00:00"/>
    <x v="5"/>
    <x v="6"/>
    <n v="799913.42927999992"/>
    <n v="131410.44837999999"/>
    <n v="611742.04911999998"/>
    <n v="56760.931779999999"/>
    <m/>
    <m/>
    <n v="15.077789999999998"/>
    <n v="15.077549999999999"/>
    <n v="2.3999999999999998E-4"/>
    <m/>
    <n v="799898.35149000003"/>
    <m/>
  </r>
  <r>
    <d v="2014-08-31T00:00:00"/>
    <x v="5"/>
    <x v="7"/>
    <n v="841492.91809000005"/>
    <n v="213391.50753"/>
    <n v="570730.99398000003"/>
    <n v="57370.416579999997"/>
    <m/>
    <m/>
    <n v="14.82864"/>
    <n v="14.8284"/>
    <n v="2.3999999999999998E-4"/>
    <m/>
    <n v="841478.08945000009"/>
    <m/>
  </r>
  <r>
    <d v="2014-09-30T00:00:00"/>
    <x v="5"/>
    <x v="8"/>
    <n v="842846.64267000009"/>
    <n v="252155.75652000002"/>
    <n v="530770.80404000008"/>
    <n v="59920.082110000003"/>
    <m/>
    <m/>
    <n v="13.68582"/>
    <n v="13.68558"/>
    <n v="2.3999999999999998E-4"/>
    <m/>
    <n v="842832.95685000008"/>
    <m/>
  </r>
  <r>
    <d v="2014-10-31T00:00:00"/>
    <x v="5"/>
    <x v="9"/>
    <n v="871560.75478000008"/>
    <n v="244032.14098"/>
    <n v="566880.69244000001"/>
    <n v="60647.92136"/>
    <m/>
    <m/>
    <n v="34.783299999999997"/>
    <n v="34.783059999999999"/>
    <n v="2.3999999999999998E-4"/>
    <m/>
    <n v="871525.97148000007"/>
    <m/>
  </r>
  <r>
    <d v="2014-11-30T00:00:00"/>
    <x v="5"/>
    <x v="10"/>
    <n v="886787.64746000001"/>
    <n v="149875.58807"/>
    <n v="676116.24284000008"/>
    <n v="60795.816549999996"/>
    <m/>
    <m/>
    <n v="45.220459999999996"/>
    <n v="45.220219999999998"/>
    <n v="2.3999999999999998E-4"/>
    <m/>
    <n v="886742.42700000003"/>
    <m/>
  </r>
  <r>
    <d v="2014-12-31T00:00:00"/>
    <x v="5"/>
    <x v="11"/>
    <n v="902411.81455000001"/>
    <n v="167072.74562999999"/>
    <n v="677803.53738999995"/>
    <n v="57535.53153"/>
    <m/>
    <m/>
    <n v="35.247459999999997"/>
    <n v="35.247219999999999"/>
    <n v="2.3999999999999998E-4"/>
    <m/>
    <n v="902376.56709000003"/>
    <m/>
  </r>
  <r>
    <d v="2013-01-31T00:00:00"/>
    <x v="6"/>
    <x v="0"/>
    <n v="636435.14507999993"/>
    <n v="82267.310689999998"/>
    <n v="550720.20340999996"/>
    <n v="3447.6309799999999"/>
    <m/>
    <m/>
    <n v="7.7521199999999997"/>
    <n v="7.7521199999999997"/>
    <n v="0"/>
    <m/>
    <n v="636427.39296000008"/>
    <m/>
  </r>
  <r>
    <d v="2013-02-28T00:00:00"/>
    <x v="6"/>
    <x v="1"/>
    <n v="651443.48765000002"/>
    <n v="95644.748550000004"/>
    <n v="553326.11474999995"/>
    <n v="2472.62435"/>
    <m/>
    <m/>
    <n v="6.02407"/>
    <n v="6.02407"/>
    <n v="0"/>
    <m/>
    <n v="651437.4635800001"/>
    <m/>
  </r>
  <r>
    <d v="2013-03-31T00:00:00"/>
    <x v="6"/>
    <x v="2"/>
    <n v="665837.30559"/>
    <n v="63609.145409999997"/>
    <n v="543309.23707000003"/>
    <n v="58918.923109999996"/>
    <m/>
    <m/>
    <n v="13.40179"/>
    <n v="13.40179"/>
    <n v="0"/>
    <m/>
    <n v="665823.90379999997"/>
    <m/>
  </r>
  <r>
    <d v="2013-04-30T00:00:00"/>
    <x v="6"/>
    <x v="3"/>
    <n v="680717.65462000004"/>
    <n v="77278.168839999998"/>
    <n v="547201.95973999996"/>
    <n v="56237.526039999997"/>
    <m/>
    <m/>
    <n v="13.779879999999999"/>
    <n v="13.779879999999999"/>
    <n v="0"/>
    <m/>
    <n v="680703.87474"/>
    <m/>
  </r>
  <r>
    <d v="2013-05-31T00:00:00"/>
    <x v="6"/>
    <x v="4"/>
    <n v="695180.48152999999"/>
    <n v="70683.166920000003"/>
    <n v="568538.88288000005"/>
    <n v="55958.431729999997"/>
    <m/>
    <m/>
    <n v="12.8058"/>
    <n v="12.8058"/>
    <n v="0"/>
    <m/>
    <n v="695167.67573000002"/>
    <m/>
  </r>
  <r>
    <d v="2013-06-30T00:00:00"/>
    <x v="6"/>
    <x v="5"/>
    <n v="709810.73713999998"/>
    <n v="108866.78129000001"/>
    <n v="544807.60732000007"/>
    <n v="56136.348530000003"/>
    <m/>
    <m/>
    <n v="12.228399999999999"/>
    <n v="12.228399999999999"/>
    <n v="0"/>
    <m/>
    <n v="709798.50873999996"/>
    <m/>
  </r>
  <r>
    <d v="2013-07-31T00:00:00"/>
    <x v="6"/>
    <x v="6"/>
    <n v="724477.30945000006"/>
    <n v="122446.52501000001"/>
    <n v="545646.05109000008"/>
    <n v="56384.733350000002"/>
    <m/>
    <m/>
    <n v="68250.706540000014"/>
    <n v="0"/>
    <n v="68250.706540000014"/>
    <m/>
    <n v="656226.60291000002"/>
    <m/>
  </r>
  <r>
    <d v="2013-08-31T00:00:00"/>
    <x v="6"/>
    <x v="7"/>
    <n v="739242.08759000001"/>
    <n v="136088.70791"/>
    <n v="546663.87086000002"/>
    <n v="56489.508820000003"/>
    <m/>
    <m/>
    <n v="69892.042879999994"/>
    <n v="69892.042879999994"/>
    <n v="0"/>
    <m/>
    <n v="669350.04471000005"/>
    <m/>
  </r>
  <r>
    <d v="2013-09-30T00:00:00"/>
    <x v="6"/>
    <x v="8"/>
    <n v="754121.22584000009"/>
    <n v="149885.64587000001"/>
    <n v="547884.67949000001"/>
    <n v="56350.900479999997"/>
    <m/>
    <m/>
    <n v="71573.321159999992"/>
    <n v="0"/>
    <n v="71573.321159999992"/>
    <m/>
    <n v="682547.90467999992"/>
    <m/>
  </r>
  <r>
    <d v="2013-10-31T00:00:00"/>
    <x v="6"/>
    <x v="9"/>
    <n v="769171.77506999997"/>
    <n v="163950.64999000001"/>
    <n v="548913.74315999995"/>
    <n v="56307.38192"/>
    <m/>
    <m/>
    <n v="73308.317810000008"/>
    <n v="0"/>
    <n v="73308.317810000008"/>
    <m/>
    <n v="695863.45725999994"/>
    <m/>
  </r>
  <r>
    <d v="2013-11-30T00:00:00"/>
    <x v="6"/>
    <x v="10"/>
    <n v="783159.57817999995"/>
    <n v="176754.52502"/>
    <n v="550044.54960999999"/>
    <n v="56360.503549999994"/>
    <m/>
    <m/>
    <n v="73886.83524"/>
    <n v="0"/>
    <n v="73886.83524"/>
    <m/>
    <n v="709272.74294000003"/>
    <m/>
  </r>
  <r>
    <d v="2013-12-31T00:00:00"/>
    <x v="6"/>
    <x v="11"/>
    <n v="795749.99976999999"/>
    <n v="153725.35096000001"/>
    <n v="585288.81816999998"/>
    <n v="56735.83064"/>
    <m/>
    <m/>
    <n v="74462.257830000002"/>
    <n v="74462.257830000002"/>
    <n v="0"/>
    <m/>
    <n v="721287.74194000009"/>
    <m/>
  </r>
</pivotCacheRecords>
</file>

<file path=xl/pivotCache/pivotCacheRecords2.xml><?xml version="1.0" encoding="utf-8"?>
<pivotCacheRecords xmlns="http://schemas.openxmlformats.org/spreadsheetml/2006/main" xmlns:r="http://schemas.openxmlformats.org/officeDocument/2006/relationships" count="68">
  <r>
    <x v="0"/>
    <x v="0"/>
    <n v="341192.90028000006"/>
    <n v="124364.52856999999"/>
    <n v="210320.10141999999"/>
    <n v="6508.2702900000004"/>
    <n v="683.99734999999998"/>
    <n v="341876.89763000008"/>
    <n v="3777.0614300000002"/>
    <n v="3777.0614300000002"/>
    <n v="0"/>
    <n v="537.90931"/>
    <n v="337561.92689"/>
    <n v="341876.89763000002"/>
  </r>
  <r>
    <x v="0"/>
    <x v="1"/>
    <n v="346492.15136999998"/>
    <n v="129110.68061999998"/>
    <n v="210939.72224999999"/>
    <n v="6441.7484999999997"/>
    <n v="1354.0787399999999"/>
    <n v="347846.23011"/>
    <n v="3785.1839399999999"/>
    <n v="3785.1839399999999"/>
    <n v="0"/>
    <n v="1121.1113300000002"/>
    <n v="342939.93484"/>
    <n v="347846.23010999995"/>
  </r>
  <r>
    <x v="0"/>
    <x v="2"/>
    <n v="357213.23659999995"/>
    <n v="145774.14247999998"/>
    <n v="206563.26880000002"/>
    <n v="4875.8253199999999"/>
    <n v="2044.8483100000001"/>
    <n v="359258.08490999998"/>
    <n v="3693.5340999999999"/>
    <n v="3693.5340999999999"/>
    <n v="0"/>
    <n v="1714.16445"/>
    <n v="353850.38636"/>
    <n v="359258.08491000003"/>
  </r>
  <r>
    <x v="0"/>
    <x v="3"/>
    <n v="357308.66392000002"/>
    <n v="125865.73856999999"/>
    <n v="226805.29115999999"/>
    <n v="4637.6341900000007"/>
    <n v="2711.9595600000002"/>
    <n v="360020.62348000001"/>
    <n v="3699.54774"/>
    <n v="3699.54774"/>
    <n v="0"/>
    <n v="2328.3182499999998"/>
    <n v="353992.75748999999"/>
    <n v="360020.62348000001"/>
  </r>
  <r>
    <x v="0"/>
    <x v="4"/>
    <n v="362899.37947000004"/>
    <n v="129295.92067000001"/>
    <n v="228874.61887999999"/>
    <n v="4728.8399200000003"/>
    <n v="3411.28406"/>
    <n v="366310.66353000002"/>
    <n v="3700.7186200000001"/>
    <n v="3700.7186200000001"/>
    <n v="0"/>
    <n v="2966.3673599999997"/>
    <n v="359643.57754999999"/>
    <n v="366310.66353000002"/>
  </r>
  <r>
    <x v="0"/>
    <x v="5"/>
    <n v="368723.82351000007"/>
    <n v="134711.0784"/>
    <n v="229361.76157"/>
    <n v="4650.9835400000002"/>
    <n v="3901.7211999999995"/>
    <n v="372625.54471000005"/>
    <n v="3700.4419900000003"/>
    <n v="3700.4419900000003"/>
    <n v="0"/>
    <n v="3602.4689100000001"/>
    <n v="365322.63381000003"/>
    <n v="372625.54471000005"/>
  </r>
  <r>
    <x v="0"/>
    <x v="6"/>
    <n v="376802.76355000009"/>
    <n v="142150.08091000002"/>
    <n v="230775.97128"/>
    <n v="3876.7113599999998"/>
    <n v="4392.7564499999989"/>
    <n v="381195.52000000008"/>
    <n v="5588.0924100000002"/>
    <n v="5588.0924100000002"/>
    <n v="0"/>
    <n v="4261.5509599999996"/>
    <n v="371345.87663000001"/>
    <n v="381195.52000000002"/>
  </r>
  <r>
    <x v="0"/>
    <x v="7"/>
    <n v="383285.85804000002"/>
    <n v="152552.60886000001"/>
    <n v="228394.98827"/>
    <n v="2338.26091"/>
    <n v="4699.5591699999995"/>
    <n v="387985.41721000004"/>
    <n v="5723.1385999999993"/>
    <n v="5723.1385999999993"/>
    <n v="0"/>
    <n v="4918.6568399999996"/>
    <n v="371345.87663000001"/>
    <n v="381987.67206999997"/>
  </r>
  <r>
    <x v="1"/>
    <x v="0"/>
    <n v="293312.15129000001"/>
    <n v="91742.258809999999"/>
    <n v="185715.04786000002"/>
    <n v="15854.84462"/>
    <n v="1437.0826399999999"/>
    <n v="294749.23392999999"/>
    <n v="3291.6977000000002"/>
    <n v="3291.6977000000002"/>
    <n v="0"/>
    <n v="461.89706999999999"/>
    <n v="290995.63916000002"/>
    <n v="294749.23392999999"/>
  </r>
  <r>
    <x v="1"/>
    <x v="1"/>
    <n v="292411.49562000006"/>
    <n v="91756.830490000008"/>
    <n v="185562.76472000001"/>
    <n v="15091.90041"/>
    <n v="2841.75855"/>
    <n v="295253.25417000009"/>
    <n v="3360.2622900000001"/>
    <n v="3360.2622900000001"/>
    <n v="0"/>
    <n v="897.35271999999998"/>
    <n v="290995.63916000002"/>
    <n v="295253.25417000009"/>
  </r>
  <r>
    <x v="1"/>
    <x v="2"/>
    <n v="301087.33512"/>
    <n v="108750.18524999999"/>
    <n v="179172.73355"/>
    <n v="13164.41632"/>
    <n v="4253.5074699999996"/>
    <n v="305340.84259000001"/>
    <n v="3408.1468100000002"/>
    <n v="3408.1468100000002"/>
    <n v="0"/>
    <n v="1352.24883"/>
    <n v="300580.44695000007"/>
    <n v="305340.84259000001"/>
  </r>
  <r>
    <x v="1"/>
    <x v="3"/>
    <n v="305655.50400000007"/>
    <n v="111824.85712999999"/>
    <n v="179301.87646"/>
    <n v="14528.770410000001"/>
    <n v="5667.7317899999998"/>
    <n v="311323.23579000006"/>
    <n v="4036.7000400000002"/>
    <n v="4036.7000400000002"/>
    <n v="0"/>
    <n v="1793.5302099999999"/>
    <n v="305493.00554000004"/>
    <n v="311323.23579000001"/>
  </r>
  <r>
    <x v="1"/>
    <x v="4"/>
    <n v="309181.50884000002"/>
    <n v="114569.31934"/>
    <n v="180801.64963999999"/>
    <n v="13810.539859999999"/>
    <n v="7076.7218499999999"/>
    <n v="316258.23069000005"/>
    <n v="3425.2840899999997"/>
    <n v="3425.2840899999997"/>
    <n v="0"/>
    <n v="2249.5070000000001"/>
    <n v="310583.43960000004"/>
    <n v="316258.23069"/>
  </r>
  <r>
    <x v="1"/>
    <x v="5"/>
    <n v="313378.23868000001"/>
    <n v="117087.92942"/>
    <n v="183776.40143999999"/>
    <n v="12513.90782"/>
    <n v="8474.5435399999988"/>
    <n v="321852.78222000005"/>
    <n v="3923.6969199999999"/>
    <n v="3923.6969199999999"/>
    <n v="0"/>
    <n v="2729.0216099999998"/>
    <n v="315200.06368999998"/>
    <n v="321852.78222000005"/>
  </r>
  <r>
    <x v="1"/>
    <x v="6"/>
    <n v="317940.98186"/>
    <n v="121764.84967"/>
    <n v="184569.83150999999"/>
    <n v="11606.30068"/>
    <n v="9756.306779999999"/>
    <n v="327697.28863999998"/>
    <n v="3955.68768"/>
    <n v="3955.68768"/>
    <n v="0"/>
    <n v="3202.6990299999998"/>
    <n v="320538.90192999999"/>
    <n v="327697.28863999998"/>
  </r>
  <r>
    <x v="1"/>
    <x v="7"/>
    <n v="322323.78662999999"/>
    <n v="125108.8423"/>
    <n v="186363.45708000002"/>
    <n v="10851.48725"/>
    <n v="11033.47234"/>
    <n v="333357.25896999997"/>
    <n v="3934.4691600000001"/>
    <n v="3934.4691600000001"/>
    <n v="0"/>
    <n v="3725.3637200000003"/>
    <n v="325697.42609000002"/>
    <n v="333357.25897000008"/>
  </r>
  <r>
    <x v="1"/>
    <x v="8"/>
    <n v="326816.41220999998"/>
    <n v="131536.46808999998"/>
    <n v="186337.95058999999"/>
    <n v="8941.9935299999997"/>
    <n v="12279.357049999999"/>
    <n v="339095.76925999997"/>
    <n v="3935.6748199999997"/>
    <n v="3935.6748199999997"/>
    <n v="0"/>
    <n v="4188.2555199999997"/>
    <n v="330971.83892000001"/>
    <n v="339095.76925999997"/>
  </r>
  <r>
    <x v="1"/>
    <x v="9"/>
    <n v="331282.66715999995"/>
    <n v="137414.50313"/>
    <n v="186485.33300000001"/>
    <n v="7382.8310300000003"/>
    <n v="13519.173469999998"/>
    <n v="344801.84062999999"/>
    <n v="3928.7081699999999"/>
    <n v="3928.7081699999999"/>
    <n v="0"/>
    <n v="4665.9046600000001"/>
    <n v="336207.22779999999"/>
    <n v="344801.84063000005"/>
  </r>
  <r>
    <x v="1"/>
    <x v="10"/>
    <n v="330892.79903999995"/>
    <n v="137633.39891999998"/>
    <n v="186628.64336000002"/>
    <n v="6630.7567600000002"/>
    <n v="14774.261119999999"/>
    <n v="345667.06015999999"/>
    <n v="3948.5630799999999"/>
    <n v="3948.5630799999999"/>
    <n v="0"/>
    <n v="5159.2421299999996"/>
    <n v="336559.25495000003"/>
    <n v="340507.81803000002"/>
  </r>
  <r>
    <x v="1"/>
    <x v="11"/>
    <n v="340992.91488000005"/>
    <n v="149327.41668999998"/>
    <n v="185193.5944"/>
    <n v="6471.9037900000003"/>
    <m/>
    <n v="340992.91488000005"/>
    <n v="3892.0392200000001"/>
    <n v="3892.0392200000001"/>
    <n v="0"/>
    <m/>
    <n v="337100.87565999996"/>
    <n v="340992.91488"/>
  </r>
  <r>
    <x v="2"/>
    <x v="0"/>
    <n v="214676.34898000001"/>
    <n v="63363.549119999996"/>
    <n v="129732.12118999999"/>
    <n v="21580.678670000001"/>
    <n v="4127.1987200000003"/>
    <n v="218803.5477"/>
    <n v="1517.9324799999999"/>
    <n v="1517.9324799999999"/>
    <n v="0"/>
    <n v="255.53632000000002"/>
    <n v="217030.07889999999"/>
    <n v="218803.5477"/>
  </r>
  <r>
    <x v="2"/>
    <x v="1"/>
    <n v="217249.18317"/>
    <n v="67377.901159999994"/>
    <n v="129554.45437000001"/>
    <n v="20316.82764"/>
    <n v="5937.63681"/>
    <n v="223186.81998000003"/>
    <n v="1561.5328300000001"/>
    <n v="1561.5328300000001"/>
    <n v="0"/>
    <n v="519.50472000000002"/>
    <n v="221105.78243000002"/>
    <n v="223186.81998000003"/>
  </r>
  <r>
    <x v="2"/>
    <x v="2"/>
    <n v="259827.38329999999"/>
    <n v="70706.900320000001"/>
    <n v="169510.80224000002"/>
    <n v="19609.68074"/>
    <n v="7811.62039"/>
    <n v="267639.00368999998"/>
    <n v="1723.1392499999999"/>
    <n v="1723.1392499999999"/>
    <n v="0"/>
    <n v="934.16277000000002"/>
    <n v="264981.70167000004"/>
    <n v="267639.00368999998"/>
  </r>
  <r>
    <x v="2"/>
    <x v="3"/>
    <n v="264086.85930000001"/>
    <n v="75562.349060000008"/>
    <n v="169455.59641999999"/>
    <n v="19068.913820000002"/>
    <n v="9529.2062899999983"/>
    <n v="273616.06558999995"/>
    <n v="3092.5752499999999"/>
    <n v="3092.5752499999999"/>
    <n v="0"/>
    <n v="1375.51026"/>
    <n v="269147.98008000007"/>
    <n v="273616.06559000001"/>
  </r>
  <r>
    <x v="2"/>
    <x v="4"/>
    <n v="266633.96498000005"/>
    <n v="78854.812040000004"/>
    <n v="169579.19238999998"/>
    <n v="18199.96055"/>
    <n v="11410.51649"/>
    <n v="278044.48147000006"/>
    <n v="3225.2891400000003"/>
    <n v="3225.2891400000003"/>
    <n v="0"/>
    <n v="1831.1606299999999"/>
    <n v="272988.03169999999"/>
    <n v="278044.48146999994"/>
  </r>
  <r>
    <x v="2"/>
    <x v="5"/>
    <n v="269043.05189"/>
    <n v="78617.310539999991"/>
    <n v="170149.15513999999"/>
    <n v="20276.586210000001"/>
    <n v="13588.449470000001"/>
    <n v="282631.50135999999"/>
    <n v="3126.4000899999996"/>
    <n v="3126.4000899999996"/>
    <n v="0"/>
    <n v="2274.6641600000003"/>
    <n v="277230.43710999994"/>
    <n v="282631.50135999994"/>
  </r>
  <r>
    <x v="2"/>
    <x v="6"/>
    <n v="272137.85358"/>
    <n v="84053.024780000007"/>
    <n v="170274.48416999998"/>
    <n v="17810.34463"/>
    <n v="15650.01893"/>
    <n v="287787.87251000002"/>
    <n v="3109.2584300000003"/>
    <n v="3109.2584300000003"/>
    <n v="0"/>
    <n v="2720.7770699999996"/>
    <n v="281957.83700999996"/>
    <n v="287787.87250999996"/>
  </r>
  <r>
    <x v="2"/>
    <x v="7"/>
    <n v="274908.2855"/>
    <n v="88033.612439999997"/>
    <n v="170132.98237000001"/>
    <n v="16741.690689999999"/>
    <n v="17790.29248"/>
    <n v="292698.57798"/>
    <n v="3259.16075"/>
    <n v="3259.16075"/>
    <n v="0"/>
    <n v="3141.4008900000003"/>
    <n v="286298.01633999997"/>
    <n v="292698.57797999994"/>
  </r>
  <r>
    <x v="2"/>
    <x v="8"/>
    <n v="278572.85558999999"/>
    <n v="68302.254939999999"/>
    <n v="195257.85475999999"/>
    <n v="15012.74589"/>
    <n v="18961.852480000001"/>
    <n v="297534.70806999999"/>
    <n v="3247.3233"/>
    <n v="3247.3233"/>
    <n v="0"/>
    <n v="3571.0389500000001"/>
    <n v="290716.34581999993"/>
    <n v="297534.70806999994"/>
  </r>
  <r>
    <x v="2"/>
    <x v="9"/>
    <n v="282202.52895000001"/>
    <n v="72553.321620000002"/>
    <n v="195380.59615"/>
    <n v="14268.61118"/>
    <n v="20137.92337"/>
    <n v="302340.45231999998"/>
    <n v="3245.8827200000001"/>
    <n v="3245.8827200000001"/>
    <n v="0"/>
    <n v="4048.9977599999997"/>
    <n v="295045.57183999999"/>
    <n v="302340.45231999998"/>
  </r>
  <r>
    <x v="2"/>
    <x v="10"/>
    <n v="286524.95299999998"/>
    <n v="80284.073940000002"/>
    <n v="190465.85418999998"/>
    <n v="15775.024869999999"/>
    <n v="21433.7461"/>
    <n v="307958.69910000003"/>
    <n v="3992.5230999999999"/>
    <n v="3992.5230999999999"/>
    <n v="0"/>
    <n v="4517.2834299999995"/>
    <n v="299448.89256999997"/>
    <n v="307958.69910000003"/>
  </r>
  <r>
    <x v="2"/>
    <x v="11"/>
    <n v="289778.85935000004"/>
    <n v="87023.170290000009"/>
    <n v="185413.58238000001"/>
    <n v="17342.106680000001"/>
    <n v="0"/>
    <n v="289778.85935000004"/>
    <n v="3631.96819"/>
    <n v="3631.96819"/>
    <n v="0"/>
    <n v="0"/>
    <n v="286146.89116"/>
    <n v="289778.85935000004"/>
  </r>
  <r>
    <x v="3"/>
    <x v="0"/>
    <n v="149429.12607"/>
    <n v="80585.337430000014"/>
    <n v="42904.651389999999"/>
    <n v="25939.13725"/>
    <m/>
    <m/>
    <n v="17.913160000000001"/>
    <n v="9.3099999999999988E-2"/>
    <n v="17.820060000000002"/>
    <m/>
    <n v="149411.21291"/>
    <m/>
  </r>
  <r>
    <x v="3"/>
    <x v="1"/>
    <n v="152465.85595000003"/>
    <n v="83508.125180000003"/>
    <n v="42904.651389999999"/>
    <n v="26053.079379999999"/>
    <m/>
    <m/>
    <n v="26.616139999999998"/>
    <n v="8.7960799999999999"/>
    <n v="17.820060000000002"/>
    <m/>
    <n v="152439.23981"/>
    <m/>
  </r>
  <r>
    <x v="3"/>
    <x v="2"/>
    <n v="155335.75805"/>
    <n v="41582.043619999997"/>
    <n v="87709.604650000008"/>
    <n v="26044.109780000003"/>
    <m/>
    <m/>
    <n v="27.145879999999998"/>
    <n v="9.3103799999999985"/>
    <n v="17.8355"/>
    <m/>
    <n v="155308.61216999998"/>
    <m/>
  </r>
  <r>
    <x v="3"/>
    <x v="3"/>
    <n v="158447.57449"/>
    <n v="26552.664399999998"/>
    <n v="105754.65026000001"/>
    <n v="26140.259829999999"/>
    <m/>
    <m/>
    <n v="26.99166"/>
    <n v="9.1561599999999999"/>
    <n v="17.8355"/>
    <m/>
    <n v="158420.58283"/>
    <m/>
  </r>
  <r>
    <x v="3"/>
    <x v="4"/>
    <n v="161690.83991000004"/>
    <n v="15962.509470000001"/>
    <n v="119382.06061"/>
    <n v="26346.269829999997"/>
    <m/>
    <m/>
    <n v="28.119049999999998"/>
    <n v="10.28355"/>
    <n v="17.8355"/>
    <m/>
    <n v="161662.72086"/>
    <m/>
  </r>
  <r>
    <x v="3"/>
    <x v="5"/>
    <n v="164902.41965000003"/>
    <n v="19126.463800000001"/>
    <n v="119507.52868"/>
    <n v="26268.427170000003"/>
    <m/>
    <m/>
    <n v="11.293520000000001"/>
    <n v="11.293520000000001"/>
    <n v="0"/>
    <m/>
    <n v="164891.12612999999"/>
    <m/>
  </r>
  <r>
    <x v="3"/>
    <x v="6"/>
    <n v="168181.78159999999"/>
    <n v="22521.57501"/>
    <n v="119311.41996"/>
    <n v="26348.786629999999"/>
    <m/>
    <m/>
    <n v="12.64147"/>
    <n v="12.64147"/>
    <n v="0"/>
    <m/>
    <n v="168169.14012999999"/>
    <m/>
  </r>
  <r>
    <x v="3"/>
    <x v="7"/>
    <n v="201850.21295000002"/>
    <n v="55593.736490000003"/>
    <n v="119216.0865"/>
    <n v="27040.38996"/>
    <m/>
    <m/>
    <n v="1131.8272400000001"/>
    <n v="1131.8272400000001"/>
    <n v="0"/>
    <m/>
    <n v="200718.38571"/>
    <m/>
  </r>
  <r>
    <x v="3"/>
    <x v="8"/>
    <n v="205372.62917"/>
    <n v="58440.405639999997"/>
    <n v="119202.19898"/>
    <n v="27730.024550000002"/>
    <n v="39.698509999999999"/>
    <n v="205412.32767999999"/>
    <n v="49.169429999999998"/>
    <n v="49.169429999999998"/>
    <n v="0"/>
    <n v="417.87905000000001"/>
    <n v="204945.27919999999"/>
    <n v="205412.32767999999"/>
  </r>
  <r>
    <x v="3"/>
    <x v="9"/>
    <n v="181978.45221000002"/>
    <n v="71891.692219999997"/>
    <n v="109531.1992"/>
    <n v="555.56079"/>
    <n v="64.360010000000003"/>
    <n v="182042.81221999999"/>
    <n v="72.233699999999999"/>
    <n v="72.233699999999999"/>
    <n v="0"/>
    <n v="670.90152"/>
    <n v="181299.677"/>
    <n v="182042.81222000002"/>
  </r>
  <r>
    <x v="3"/>
    <x v="10"/>
    <n v="214610.26259999999"/>
    <n v="75204.688349999997"/>
    <n v="109653.27772"/>
    <n v="29752.296529999996"/>
    <n v="87.67446000000001"/>
    <n v="214697.93706"/>
    <n v="1488.2033700000002"/>
    <n v="1488.2033700000002"/>
    <n v="0"/>
    <n v="911.03995999999995"/>
    <n v="212298.69373000003"/>
    <n v="214697.93706000003"/>
  </r>
  <r>
    <x v="3"/>
    <x v="11"/>
    <n v="214901.16497000001"/>
    <n v="79053.09298999999"/>
    <n v="109779.94339"/>
    <n v="26068.12859"/>
    <n v="4278.23704"/>
    <n v="219179.40200999999"/>
    <n v="1585.222"/>
    <n v="1585.222"/>
    <n v="0"/>
    <n v="767.07493999999997"/>
    <n v="216827.10506999999"/>
    <n v="219179.40200999999"/>
  </r>
  <r>
    <x v="4"/>
    <x v="0"/>
    <n v="112459.85208000001"/>
    <n v="77945.369500000001"/>
    <n v="22128.729030000002"/>
    <n v="12385.753550000001"/>
    <m/>
    <m/>
    <n v="3.84918"/>
    <n v="3.84918"/>
    <n v="0"/>
    <m/>
    <n v="112456.00290000001"/>
    <m/>
  </r>
  <r>
    <x v="4"/>
    <x v="1"/>
    <n v="115579.22175"/>
    <n v="66081.821079999994"/>
    <n v="32128.729030000002"/>
    <n v="17368.67164"/>
    <m/>
    <m/>
    <n v="3.1257899999999998"/>
    <n v="3.1257899999999998"/>
    <n v="0"/>
    <m/>
    <n v="115576.09595999999"/>
    <m/>
  </r>
  <r>
    <x v="4"/>
    <x v="2"/>
    <n v="118634.32746"/>
    <n v="58407.429229999994"/>
    <n v="42673.163939999999"/>
    <n v="17553.73429"/>
    <m/>
    <m/>
    <n v="9.7696500000000004"/>
    <n v="9.7696500000000004"/>
    <n v="0"/>
    <m/>
    <n v="118624.55781"/>
    <m/>
  </r>
  <r>
    <x v="4"/>
    <x v="3"/>
    <n v="121572.76845"/>
    <n v="40890.248450000006"/>
    <n v="62752.24353"/>
    <n v="17930.276469999997"/>
    <m/>
    <m/>
    <n v="0.36660000000000004"/>
    <n v="0.36660000000000004"/>
    <n v="0"/>
    <m/>
    <n v="121572.40184999999"/>
    <m/>
  </r>
  <r>
    <x v="4"/>
    <x v="4"/>
    <n v="124656.71650000001"/>
    <n v="43824.354490000005"/>
    <n v="62850.921820000003"/>
    <n v="17981.440190000001"/>
    <m/>
    <m/>
    <n v="2.93255"/>
    <n v="2.93255"/>
    <n v="0"/>
    <m/>
    <n v="124653.78395"/>
    <m/>
  </r>
  <r>
    <x v="4"/>
    <x v="5"/>
    <n v="127632.78541"/>
    <n v="26324.40739"/>
    <n v="82907.101730000009"/>
    <n v="18401.276289999998"/>
    <m/>
    <m/>
    <n v="6.4201999999999995"/>
    <n v="6.4201999999999995"/>
    <n v="0"/>
    <m/>
    <n v="127626.36520999999"/>
    <m/>
  </r>
  <r>
    <x v="4"/>
    <x v="6"/>
    <n v="130736.32670999999"/>
    <n v="54347.630429999997"/>
    <n v="57993.172549999996"/>
    <n v="18395.523730000001"/>
    <m/>
    <m/>
    <n v="1.3790799999999999"/>
    <n v="1.3790799999999999"/>
    <n v="0"/>
    <m/>
    <n v="130734.94763"/>
    <m/>
  </r>
  <r>
    <x v="4"/>
    <x v="7"/>
    <n v="134053.24718000001"/>
    <n v="72674.33597"/>
    <n v="42927.980510000001"/>
    <n v="18450.930700000001"/>
    <m/>
    <m/>
    <n v="1.4987699999999999"/>
    <n v="1.4987699999999999"/>
    <n v="0"/>
    <m/>
    <n v="134051.74841"/>
    <m/>
  </r>
  <r>
    <x v="4"/>
    <x v="8"/>
    <n v="137066.65774"/>
    <n v="66537.491280000002"/>
    <n v="43404.651389999999"/>
    <n v="27124.515070000001"/>
    <m/>
    <m/>
    <n v="18.774709999999999"/>
    <n v="0.95465"/>
    <n v="17.820060000000002"/>
    <m/>
    <n v="137047.88303"/>
    <m/>
  </r>
  <r>
    <x v="4"/>
    <x v="9"/>
    <n v="140181.90850999998"/>
    <n v="71383.12337999999"/>
    <n v="42904.651389999999"/>
    <n v="25894.133739999997"/>
    <m/>
    <m/>
    <n v="17.983040000000003"/>
    <n v="0.16297999999999999"/>
    <n v="17.820060000000002"/>
    <m/>
    <n v="140163.92546999999"/>
    <m/>
  </r>
  <r>
    <x v="4"/>
    <x v="10"/>
    <n v="143294.89079"/>
    <n v="74430.771919999999"/>
    <n v="42904.651389999999"/>
    <n v="25959.467479999999"/>
    <m/>
    <m/>
    <n v="21.674160000000001"/>
    <n v="3.8540999999999999"/>
    <n v="17.820060000000002"/>
    <m/>
    <n v="143273.21662999998"/>
    <m/>
  </r>
  <r>
    <x v="4"/>
    <x v="11"/>
    <n v="146388.50107"/>
    <n v="77467.321530000001"/>
    <n v="42904.651389999999"/>
    <n v="26016.528149999998"/>
    <m/>
    <m/>
    <n v="17.820580000000003"/>
    <n v="5.2000000000000006E-4"/>
    <n v="17.820060000000002"/>
    <m/>
    <n v="146370.68049"/>
    <m/>
  </r>
  <r>
    <x v="5"/>
    <x v="0"/>
    <m/>
    <m/>
    <m/>
    <m/>
    <m/>
    <m/>
    <m/>
    <m/>
    <m/>
    <m/>
    <m/>
    <m/>
  </r>
  <r>
    <x v="5"/>
    <x v="1"/>
    <m/>
    <m/>
    <m/>
    <m/>
    <m/>
    <m/>
    <m/>
    <m/>
    <m/>
    <m/>
    <m/>
    <m/>
  </r>
  <r>
    <x v="5"/>
    <x v="2"/>
    <m/>
    <m/>
    <m/>
    <m/>
    <m/>
    <m/>
    <m/>
    <m/>
    <m/>
    <m/>
    <m/>
    <m/>
  </r>
  <r>
    <x v="5"/>
    <x v="3"/>
    <n v="75694.617240000007"/>
    <n v="15007.142810000001"/>
    <n v="60120.081130000006"/>
    <n v="567.39330000000007"/>
    <m/>
    <m/>
    <n v="0"/>
    <n v="0"/>
    <n v="0"/>
    <m/>
    <n v="75694.617239999992"/>
    <m/>
  </r>
  <r>
    <x v="5"/>
    <x v="4"/>
    <n v="79723.219169999997"/>
    <n v="18891.521699999998"/>
    <n v="60203.481189999999"/>
    <n v="628.21627999999998"/>
    <m/>
    <m/>
    <n v="0"/>
    <n v="0"/>
    <n v="0"/>
    <m/>
    <n v="79723.219169999997"/>
    <m/>
  </r>
  <r>
    <x v="5"/>
    <x v="5"/>
    <n v="79806.080910000004"/>
    <n v="18220.143780000002"/>
    <n v="60286.165590000004"/>
    <n v="1299.77154"/>
    <m/>
    <m/>
    <n v="0.17734"/>
    <n v="0.17734"/>
    <n v="0"/>
    <m/>
    <n v="79805.903569999995"/>
    <m/>
  </r>
  <r>
    <x v="5"/>
    <x v="6"/>
    <n v="95610.099170000001"/>
    <n v="33928.404399999999"/>
    <n v="60374.132969999999"/>
    <n v="1307.5617999999999"/>
    <m/>
    <m/>
    <n v="7.8058399999999999"/>
    <n v="7.8058399999999999"/>
    <n v="0"/>
    <m/>
    <n v="95602.29333"/>
    <m/>
  </r>
  <r>
    <x v="5"/>
    <x v="7"/>
    <n v="95714.932620000007"/>
    <n v="29727.727039999998"/>
    <n v="64669.994810000004"/>
    <n v="1317.2107699999999"/>
    <m/>
    <m/>
    <n v="0"/>
    <n v="0"/>
    <n v="0"/>
    <m/>
    <n v="95714.932620000007"/>
    <m/>
  </r>
  <r>
    <x v="5"/>
    <x v="8"/>
    <n v="98472.872399999993"/>
    <n v="42469.57993"/>
    <n v="54686.729319999999"/>
    <n v="1316.56315"/>
    <m/>
    <m/>
    <n v="0"/>
    <n v="0"/>
    <n v="0"/>
    <m/>
    <n v="98472.872400000007"/>
    <m/>
  </r>
  <r>
    <x v="5"/>
    <x v="9"/>
    <n v="103986.91131000001"/>
    <n v="80368.216260000001"/>
    <n v="12020.46"/>
    <n v="11598.235050000001"/>
    <m/>
    <m/>
    <n v="0"/>
    <n v="0"/>
    <n v="0"/>
    <m/>
    <n v="103986.91131"/>
    <m/>
  </r>
  <r>
    <x v="5"/>
    <x v="10"/>
    <n v="104012.07256999999"/>
    <n v="69824.786630000002"/>
    <n v="22060.127519999998"/>
    <n v="12127.15842"/>
    <m/>
    <m/>
    <n v="1.2"/>
    <n v="1.2"/>
    <n v="0"/>
    <m/>
    <n v="104010.87256999999"/>
    <m/>
  </r>
  <r>
    <x v="5"/>
    <x v="11"/>
    <n v="106938.87583"/>
    <n v="72529.60441"/>
    <n v="22085.004649999999"/>
    <n v="12324.26677"/>
    <m/>
    <m/>
    <n v="7.6262400000000001"/>
    <n v="7.6262400000000001"/>
    <n v="0"/>
    <m/>
    <n v="106931.24959000001"/>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name="Tabla dinámica1" cacheId="0" dataOnRows="1" applyNumberFormats="0" applyBorderFormats="0" applyFontFormats="0" applyPatternFormats="0" applyAlignmentFormats="0" applyWidthHeightFormats="1" dataCaption="Cuentas" updatedVersion="5" minRefreshableVersion="5" colGrandTotals="0" itemPrintTitles="1" createdVersion="5" indent="0" outline="1" outlineData="1" multipleFieldFilters="0">
  <location ref="B14:J27" firstHeaderRow="1" firstDataRow="2" firstDataCol="1"/>
  <pivotFields count="15">
    <pivotField numFmtId="14" showAll="0"/>
    <pivotField showAll="0" defaultSubtotal="0">
      <items count="7">
        <item h="1" x="6"/>
        <item h="1" x="5"/>
        <item h="1" x="4"/>
        <item h="1" x="3"/>
        <item h="1" x="2"/>
        <item h="1" x="1"/>
        <item x="0"/>
      </items>
    </pivotField>
    <pivotField axis="axisCol" showAll="0" defaultSubtotal="0">
      <items count="13">
        <item x="0"/>
        <item x="1"/>
        <item x="2"/>
        <item x="3"/>
        <item x="4"/>
        <item x="5"/>
        <item x="6"/>
        <item x="7"/>
        <item x="8"/>
        <item x="9"/>
        <item x="10"/>
        <item x="11"/>
        <item m="1" x="12"/>
      </items>
    </pivotField>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s>
  <rowFields count="1">
    <field x="-2"/>
  </rowFields>
  <rowItems count="12">
    <i>
      <x/>
    </i>
    <i i="1">
      <x v="1"/>
    </i>
    <i i="2">
      <x v="2"/>
    </i>
    <i i="3">
      <x v="3"/>
    </i>
    <i i="4">
      <x v="4"/>
    </i>
    <i i="5">
      <x v="5"/>
    </i>
    <i i="6">
      <x v="6"/>
    </i>
    <i i="7">
      <x v="7"/>
    </i>
    <i i="8">
      <x v="8"/>
    </i>
    <i i="9">
      <x v="9"/>
    </i>
    <i i="10">
      <x v="10"/>
    </i>
    <i i="11">
      <x v="11"/>
    </i>
  </rowItems>
  <colFields count="1">
    <field x="2"/>
  </colFields>
  <colItems count="8">
    <i>
      <x/>
    </i>
    <i>
      <x v="1"/>
    </i>
    <i>
      <x v="2"/>
    </i>
    <i>
      <x v="3"/>
    </i>
    <i>
      <x v="4"/>
    </i>
    <i>
      <x v="5"/>
    </i>
    <i>
      <x v="6"/>
    </i>
    <i>
      <x v="7"/>
    </i>
  </colItems>
  <dataFields count="12">
    <dataField name="1. Activo" fld="3" baseField="2" baseItem="0"/>
    <dataField name="1.1.  Fondos Disponibles" fld="4" baseField="2" baseItem="0"/>
    <dataField name="1.2. Inversiones" fld="5" baseField="2" baseItem="0"/>
    <dataField name="1.3. Cuentas por cobrar" fld="6" baseField="2" baseItem="0"/>
    <dataField name="4. Gastos" fld="7" baseField="2" baseItem="0"/>
    <dataField name="Total de Activo y Gastos" fld="8" baseField="2" baseItem="0"/>
    <dataField name="2. Pasivo" fld="9" baseField="2" baseItem="0"/>
    <dataField name="2.1. Cuentas por pagar" fld="10" baseField="2" baseItem="0"/>
    <dataField name="2.2. Obligaciones financieras" fld="11" baseField="2" baseItem="0"/>
    <dataField name="5. Ingresos" fld="12" baseField="2" baseItem="0"/>
    <dataField name="3. Patrimonio" fld="13" baseField="2" baseItem="0"/>
    <dataField name="Total de Pasivo, Patrimonio e Ingresos" fld="14" baseField="2" baseItem="0"/>
  </dataFields>
  <formats count="26">
    <format dxfId="148">
      <pivotArea outline="0" collapsedLevelsAreSubtotals="1" fieldPosition="0"/>
    </format>
    <format dxfId="147">
      <pivotArea collapsedLevelsAreSubtotals="1" fieldPosition="0">
        <references count="1">
          <reference field="4294967294" count="1">
            <x v="5"/>
          </reference>
        </references>
      </pivotArea>
    </format>
    <format dxfId="146">
      <pivotArea dataOnly="0" labelOnly="1" outline="0" fieldPosition="0">
        <references count="1">
          <reference field="4294967294" count="1">
            <x v="5"/>
          </reference>
        </references>
      </pivotArea>
    </format>
    <format dxfId="145">
      <pivotArea dataOnly="0" outline="0" fieldPosition="0">
        <references count="1">
          <reference field="4294967294" count="1">
            <x v="11"/>
          </reference>
        </references>
      </pivotArea>
    </format>
    <format dxfId="144">
      <pivotArea collapsedLevelsAreSubtotals="1" fieldPosition="0">
        <references count="1">
          <reference field="4294967294" count="1">
            <x v="0"/>
          </reference>
        </references>
      </pivotArea>
    </format>
    <format dxfId="143">
      <pivotArea collapsedLevelsAreSubtotals="1" fieldPosition="0">
        <references count="1">
          <reference field="4294967294" count="1">
            <x v="0"/>
          </reference>
        </references>
      </pivotArea>
    </format>
    <format dxfId="142">
      <pivotArea collapsedLevelsAreSubtotals="1" fieldPosition="0">
        <references count="1">
          <reference field="4294967294" count="11">
            <x v="1"/>
            <x v="2"/>
            <x v="3"/>
            <x v="4"/>
            <x v="5"/>
            <x v="6"/>
            <x v="7"/>
            <x v="8"/>
            <x v="9"/>
            <x v="10"/>
            <x v="11"/>
          </reference>
        </references>
      </pivotArea>
    </format>
    <format dxfId="141">
      <pivotArea dataOnly="0" labelOnly="1" fieldPosition="0">
        <references count="1">
          <reference field="2" count="0"/>
        </references>
      </pivotArea>
    </format>
    <format dxfId="140">
      <pivotArea dataOnly="0" labelOnly="1" grandCol="1" outline="0" fieldPosition="0"/>
    </format>
    <format dxfId="139">
      <pivotArea dataOnly="0" labelOnly="1" outline="0" fieldPosition="0">
        <references count="1">
          <reference field="4294967294" count="12">
            <x v="0"/>
            <x v="1"/>
            <x v="2"/>
            <x v="3"/>
            <x v="4"/>
            <x v="5"/>
            <x v="6"/>
            <x v="7"/>
            <x v="8"/>
            <x v="9"/>
            <x v="10"/>
            <x v="11"/>
          </reference>
        </references>
      </pivotArea>
    </format>
    <format dxfId="138">
      <pivotArea collapsedLevelsAreSubtotals="1" fieldPosition="0">
        <references count="1">
          <reference field="4294967294" count="1">
            <x v="5"/>
          </reference>
        </references>
      </pivotArea>
    </format>
    <format dxfId="137">
      <pivotArea collapsedLevelsAreSubtotals="1" fieldPosition="0">
        <references count="1">
          <reference field="4294967294" count="1">
            <x v="11"/>
          </reference>
        </references>
      </pivotArea>
    </format>
    <format dxfId="136">
      <pivotArea collapsedLevelsAreSubtotals="1" fieldPosition="0">
        <references count="1">
          <reference field="4294967294" count="1">
            <x v="10"/>
          </reference>
        </references>
      </pivotArea>
    </format>
    <format dxfId="135">
      <pivotArea collapsedLevelsAreSubtotals="1" fieldPosition="0">
        <references count="1">
          <reference field="4294967294" count="1">
            <x v="6"/>
          </reference>
        </references>
      </pivotArea>
    </format>
    <format dxfId="134">
      <pivotArea collapsedLevelsAreSubtotals="1" fieldPosition="0">
        <references count="1">
          <reference field="4294967294" count="1">
            <x v="9"/>
          </reference>
        </references>
      </pivotArea>
    </format>
    <format dxfId="133">
      <pivotArea dataOnly="0" labelOnly="1" outline="0" fieldPosition="0">
        <references count="1">
          <reference field="4294967294" count="1">
            <x v="9"/>
          </reference>
        </references>
      </pivotArea>
    </format>
    <format dxfId="132">
      <pivotArea field="2" type="button" dataOnly="0" labelOnly="1" outline="0" axis="axisCol" fieldPosition="0"/>
    </format>
    <format dxfId="131">
      <pivotArea dataOnly="0" labelOnly="1" fieldPosition="0">
        <references count="1">
          <reference field="2" count="0"/>
        </references>
      </pivotArea>
    </format>
    <format dxfId="130">
      <pivotArea collapsedLevelsAreSubtotals="1" fieldPosition="0">
        <references count="2">
          <reference field="4294967294" count="1">
            <x v="11"/>
          </reference>
          <reference field="2" count="8" selected="0">
            <x v="0"/>
            <x v="1"/>
            <x v="2"/>
            <x v="3"/>
            <x v="4"/>
            <x v="5"/>
            <x v="6"/>
            <x v="7"/>
          </reference>
        </references>
      </pivotArea>
    </format>
    <format dxfId="129">
      <pivotArea collapsedLevelsAreSubtotals="1" fieldPosition="0">
        <references count="1">
          <reference field="4294967294" count="1">
            <x v="10"/>
          </reference>
        </references>
      </pivotArea>
    </format>
    <format dxfId="128">
      <pivotArea dataOnly="0" labelOnly="1" outline="0" fieldPosition="0">
        <references count="1">
          <reference field="4294967294" count="1">
            <x v="10"/>
          </reference>
        </references>
      </pivotArea>
    </format>
    <format dxfId="127">
      <pivotArea dataOnly="0" outline="0" fieldPosition="0">
        <references count="1">
          <reference field="4294967294" count="1">
            <x v="0"/>
          </reference>
        </references>
      </pivotArea>
    </format>
    <format dxfId="126">
      <pivotArea dataOnly="0" outline="0" fieldPosition="0">
        <references count="1">
          <reference field="4294967294" count="1">
            <x v="6"/>
          </reference>
        </references>
      </pivotArea>
    </format>
    <format dxfId="125">
      <pivotArea dataOnly="0" outline="0" fieldPosition="0">
        <references count="1">
          <reference field="4294967294" count="1">
            <x v="10"/>
          </reference>
        </references>
      </pivotArea>
    </format>
    <format dxfId="124">
      <pivotArea dataOnly="0" outline="0" fieldPosition="0">
        <references count="1">
          <reference field="4294967294" count="1">
            <x v="5"/>
          </reference>
        </references>
      </pivotArea>
    </format>
    <format dxfId="123">
      <pivotArea dataOnly="0" labelOnly="1" outline="0" fieldPosition="0">
        <references count="1">
          <reference field="4294967294" count="1">
            <x v="11"/>
          </reference>
        </references>
      </pivotArea>
    </format>
  </formats>
  <pivotTableStyleInfo name="PivotStyleLight16" showRowHeaders="1" showColHeaders="1" showRowStripes="0" showColStripes="0" showLastColumn="1"/>
  <filters count="1">
    <filter fld="0" type="dateBetween" evalOrder="-1" id="39" name="fecha">
      <autoFilter ref="A1">
        <filterColumn colId="0">
          <customFilters and="1">
            <customFilter operator="greaterThanOrEqual" val="43466"/>
            <customFilter operator="lessThanOrEqual" val="43830"/>
          </customFilters>
        </filterColumn>
      </autoFilter>
      <extLst>
        <ext xmlns:x15="http://schemas.microsoft.com/office/spreadsheetml/2010/11/main" uri="{0605FD5F-26C8-4aeb-8148-2DB25E43C511}">
          <x15:pivotFilter useWholeDay="1"/>
        </ext>
      </extLst>
    </filter>
  </filters>
  <extLst>
    <ext xmlns:x14="http://schemas.microsoft.com/office/spreadsheetml/2009/9/main" uri="{962EF5D1-5CA2-4c93-8EF4-DBF5C05439D2}">
      <x14:pivotTableDefinition xmlns:xm="http://schemas.microsoft.com/office/excel/2006/main" hideValuesRow="1"/>
    </ext>
  </extLst>
</pivotTableDefinition>
</file>

<file path=xl/pivotTables/pivotTable2.xml><?xml version="1.0" encoding="utf-8"?>
<pivotTableDefinition xmlns="http://schemas.openxmlformats.org/spreadsheetml/2006/main" name="Tabla dinámica2" cacheId="1" dataOnRows="1" applyNumberFormats="0" applyBorderFormats="0" applyFontFormats="0" applyPatternFormats="0" applyAlignmentFormats="0" applyWidthHeightFormats="1" dataCaption="Cuentas" updatedVersion="5" minRefreshableVersion="3" colGrandTotals="0" itemPrintTitles="1" createdVersion="5" indent="0" outline="1" outlineData="1" multipleFieldFilters="0">
  <location ref="B14:J27" firstHeaderRow="1" firstDataRow="2" firstDataCol="1"/>
  <pivotFields count="14">
    <pivotField showAll="0">
      <items count="7">
        <item h="1" x="5"/>
        <item h="1" x="4"/>
        <item h="1" x="3"/>
        <item h="1" x="2"/>
        <item h="1" x="1"/>
        <item x="0"/>
        <item t="default"/>
      </items>
    </pivotField>
    <pivotField axis="axisCol" showAll="0">
      <items count="18">
        <item x="0"/>
        <item x="1"/>
        <item x="2"/>
        <item x="3"/>
        <item x="4"/>
        <item x="5"/>
        <item x="6"/>
        <item x="7"/>
        <item x="8"/>
        <item x="9"/>
        <item x="10"/>
        <item x="11"/>
        <item m="1" x="14"/>
        <item m="1" x="12"/>
        <item m="1" x="16"/>
        <item m="1" x="15"/>
        <item m="1" x="13"/>
        <item t="default"/>
      </items>
    </pivotField>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s>
  <rowFields count="1">
    <field x="-2"/>
  </rowFields>
  <rowItems count="12">
    <i>
      <x/>
    </i>
    <i i="1">
      <x v="1"/>
    </i>
    <i i="2">
      <x v="2"/>
    </i>
    <i i="3">
      <x v="3"/>
    </i>
    <i i="4">
      <x v="4"/>
    </i>
    <i i="5">
      <x v="5"/>
    </i>
    <i i="6">
      <x v="6"/>
    </i>
    <i i="7">
      <x v="7"/>
    </i>
    <i i="8">
      <x v="8"/>
    </i>
    <i i="9">
      <x v="9"/>
    </i>
    <i i="10">
      <x v="10"/>
    </i>
    <i i="11">
      <x v="11"/>
    </i>
  </rowItems>
  <colFields count="1">
    <field x="1"/>
  </colFields>
  <colItems count="8">
    <i>
      <x/>
    </i>
    <i>
      <x v="1"/>
    </i>
    <i>
      <x v="2"/>
    </i>
    <i>
      <x v="3"/>
    </i>
    <i>
      <x v="4"/>
    </i>
    <i>
      <x v="5"/>
    </i>
    <i>
      <x v="6"/>
    </i>
    <i>
      <x v="7"/>
    </i>
  </colItems>
  <dataFields count="12">
    <dataField name="1. Activo" fld="2" baseField="0" baseItem="0" numFmtId="164"/>
    <dataField name="1.1.  Fondos Disponibles" fld="3" baseField="0" baseItem="0" numFmtId="164"/>
    <dataField name="1.2. Inversiones" fld="4" baseField="0" baseItem="0" numFmtId="164"/>
    <dataField name="1.3. Cuentas por cobrar" fld="5" baseField="0" baseItem="0" numFmtId="164"/>
    <dataField name="4. Gastos" fld="6" baseField="0" baseItem="0" numFmtId="164"/>
    <dataField name="Total de Activo y Gastos" fld="7" baseField="0" baseItem="0" numFmtId="164"/>
    <dataField name="2. Pasivo" fld="8" baseField="0" baseItem="0" numFmtId="164"/>
    <dataField name="2.1. Cuentas por pagar" fld="9" baseField="0" baseItem="0" numFmtId="164"/>
    <dataField name="2.2. Obligaciones financieras" fld="10" baseField="0" baseItem="0" numFmtId="164"/>
    <dataField name="5. Ingresos" fld="11" baseField="0" baseItem="0" numFmtId="164"/>
    <dataField name="3. Patrimonio" fld="12" baseField="0" baseItem="0" numFmtId="164"/>
    <dataField name="Total de pasivo, patrimonio e ingresos" fld="13" baseField="0" baseItem="0" numFmtId="164"/>
  </dataFields>
  <formats count="19">
    <format dxfId="122">
      <pivotArea collapsedLevelsAreSubtotals="1" fieldPosition="0">
        <references count="2">
          <reference field="4294967294" count="11">
            <x v="0"/>
            <x v="1"/>
            <x v="2"/>
            <x v="3"/>
            <x v="4"/>
            <x v="5"/>
            <x v="6"/>
            <x v="7"/>
            <x v="8"/>
            <x v="9"/>
            <x v="10"/>
          </reference>
          <reference field="1" count="9" selected="0">
            <x v="3"/>
            <x v="4"/>
            <x v="5"/>
            <x v="6"/>
            <x v="7"/>
            <x v="8"/>
            <x v="9"/>
            <x v="10"/>
            <x v="11"/>
          </reference>
        </references>
      </pivotArea>
    </format>
    <format dxfId="121">
      <pivotArea field="1" grandCol="1" collapsedLevelsAreSubtotals="1" axis="axisCol" fieldPosition="0">
        <references count="1">
          <reference field="4294967294" count="11">
            <x v="0"/>
            <x v="1"/>
            <x v="2"/>
            <x v="3"/>
            <x v="4"/>
            <x v="5"/>
            <x v="6"/>
            <x v="7"/>
            <x v="8"/>
            <x v="9"/>
            <x v="10"/>
          </reference>
        </references>
      </pivotArea>
    </format>
    <format dxfId="120">
      <pivotArea dataOnly="0" labelOnly="1" outline="0" fieldPosition="0">
        <references count="1">
          <reference field="4294967294" count="1">
            <x v="11"/>
          </reference>
        </references>
      </pivotArea>
    </format>
    <format dxfId="119">
      <pivotArea type="all" dataOnly="0" outline="0" fieldPosition="0"/>
    </format>
    <format dxfId="118">
      <pivotArea outline="0" collapsedLevelsAreSubtotals="1" fieldPosition="0"/>
    </format>
    <format dxfId="117">
      <pivotArea dataOnly="0" labelOnly="1" outline="0" fieldPosition="0">
        <references count="1">
          <reference field="4294967294" count="12">
            <x v="0"/>
            <x v="1"/>
            <x v="2"/>
            <x v="3"/>
            <x v="4"/>
            <x v="5"/>
            <x v="6"/>
            <x v="7"/>
            <x v="8"/>
            <x v="9"/>
            <x v="10"/>
            <x v="11"/>
          </reference>
        </references>
      </pivotArea>
    </format>
    <format dxfId="116">
      <pivotArea dataOnly="0" labelOnly="1" fieldPosition="0">
        <references count="1">
          <reference field="1" count="12">
            <x v="0"/>
            <x v="1"/>
            <x v="2"/>
            <x v="3"/>
            <x v="4"/>
            <x v="5"/>
            <x v="6"/>
            <x v="7"/>
            <x v="8"/>
            <x v="9"/>
            <x v="10"/>
            <x v="11"/>
          </reference>
        </references>
      </pivotArea>
    </format>
    <format dxfId="115">
      <pivotArea dataOnly="0" labelOnly="1" grandCol="1" outline="0" fieldPosition="0"/>
    </format>
    <format dxfId="114">
      <pivotArea type="all" dataOnly="0" outline="0" fieldPosition="0"/>
    </format>
    <format dxfId="113">
      <pivotArea field="1" type="button" dataOnly="0" labelOnly="1" outline="0" axis="axisCol" fieldPosition="0"/>
    </format>
    <format dxfId="112">
      <pivotArea collapsedLevelsAreSubtotals="1" fieldPosition="0">
        <references count="1">
          <reference field="4294967294" count="1">
            <x v="5"/>
          </reference>
        </references>
      </pivotArea>
    </format>
    <format dxfId="111">
      <pivotArea dataOnly="0" labelOnly="1" outline="0" fieldPosition="0">
        <references count="1">
          <reference field="4294967294" count="1">
            <x v="5"/>
          </reference>
        </references>
      </pivotArea>
    </format>
    <format dxfId="110">
      <pivotArea dataOnly="0" outline="0" fieldPosition="0">
        <references count="1">
          <reference field="4294967294" count="1">
            <x v="11"/>
          </reference>
        </references>
      </pivotArea>
    </format>
    <format dxfId="109">
      <pivotArea collapsedLevelsAreSubtotals="1" fieldPosition="0">
        <references count="1">
          <reference field="4294967294" count="1">
            <x v="0"/>
          </reference>
        </references>
      </pivotArea>
    </format>
    <format dxfId="108">
      <pivotArea dataOnly="0" labelOnly="1" outline="0" fieldPosition="0">
        <references count="1">
          <reference field="4294967294" count="1">
            <x v="0"/>
          </reference>
        </references>
      </pivotArea>
    </format>
    <format dxfId="107">
      <pivotArea dataOnly="0" outline="0" fieldPosition="0">
        <references count="1">
          <reference field="4294967294" count="1">
            <x v="5"/>
          </reference>
        </references>
      </pivotArea>
    </format>
    <format dxfId="106">
      <pivotArea dataOnly="0" outline="0" fieldPosition="0">
        <references count="1">
          <reference field="4294967294" count="1">
            <x v="6"/>
          </reference>
        </references>
      </pivotArea>
    </format>
    <format dxfId="105">
      <pivotArea dataOnly="0" outline="0" fieldPosition="0">
        <references count="1">
          <reference field="4294967294" count="1">
            <x v="11"/>
          </reference>
        </references>
      </pivotArea>
    </format>
    <format dxfId="104">
      <pivotArea dataOnly="0" outline="0" fieldPosition="0">
        <references count="1">
          <reference field="4294967294" count="1">
            <x v="10"/>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mc:Ignorable="x" name="SegmentaciónDeDatos_año" sourceName="año">
  <pivotTables>
    <pivotTable tabId="8" name="Tabla dinámica1"/>
  </pivotTables>
  <data>
    <tabular pivotCacheId="1" sortOrder="descending">
      <items count="7">
        <i x="0" s="1"/>
        <i x="1"/>
        <i x="2"/>
        <i x="3"/>
        <i x="4"/>
        <i x="5"/>
        <i x="6"/>
      </items>
    </tabular>
  </data>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mc:Ignorable="x" name="SegmentaciónDeDatos_año1" sourceName="año">
  <pivotTables>
    <pivotTable tabId="11" name="Tabla dinámica2"/>
  </pivotTables>
  <data>
    <tabular pivotCacheId="2" sortOrder="descending">
      <items count="6">
        <i x="0" s="1"/>
        <i x="1"/>
        <i x="2"/>
        <i x="3"/>
        <i x="4"/>
        <i x="5"/>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mc:Ignorable="x">
  <slicer name="año" cache="SegmentaciónDeDatos_año" caption="año" rowHeight="234950"/>
</slicers>
</file>

<file path=xl/slicers/slicer2.xml><?xml version="1.0" encoding="utf-8"?>
<slicers xmlns="http://schemas.microsoft.com/office/spreadsheetml/2009/9/main" xmlns:mc="http://schemas.openxmlformats.org/markup-compatibility/2006" xmlns:x="http://schemas.openxmlformats.org/spreadsheetml/2006/main" mc:Ignorable="x">
  <slicer name="año 1" cache="SegmentaciónDeDatos_año1" caption="año" rowHeight="234950"/>
</slicer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microsoft.com/office/2007/relationships/slicer" Target="../slicers/slicer1.xml"/><Relationship Id="rId2" Type="http://schemas.openxmlformats.org/officeDocument/2006/relationships/drawing" Target="../drawings/drawing2.xml"/><Relationship Id="rId1" Type="http://schemas.openxmlformats.org/officeDocument/2006/relationships/pivotTable" Target="../pivotTables/pivotTable1.xml"/></Relationships>
</file>

<file path=xl/worksheets/_rels/sheet4.xml.rels><?xml version="1.0" encoding="UTF-8" standalone="yes"?>
<Relationships xmlns="http://schemas.openxmlformats.org/package/2006/relationships"><Relationship Id="rId3" Type="http://schemas.microsoft.com/office/2007/relationships/slicer" Target="../slicers/slicer2.xml"/><Relationship Id="rId2" Type="http://schemas.openxmlformats.org/officeDocument/2006/relationships/drawing" Target="../drawings/drawing3.xml"/><Relationship Id="rId1" Type="http://schemas.openxmlformats.org/officeDocument/2006/relationships/pivotTable" Target="../pivotTables/pivot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B3:H12"/>
  <sheetViews>
    <sheetView workbookViewId="0">
      <selection activeCell="C10" sqref="C10:H10"/>
    </sheetView>
  </sheetViews>
  <sheetFormatPr baseColWidth="10" defaultColWidth="11.5546875" defaultRowHeight="14.4" x14ac:dyDescent="0.3"/>
  <cols>
    <col min="1" max="1" width="11.5546875" style="2"/>
    <col min="2" max="2" width="4.6640625" style="2" customWidth="1"/>
    <col min="3" max="6" width="11.5546875" style="2"/>
    <col min="7" max="7" width="16.44140625" style="2" customWidth="1"/>
    <col min="8" max="16384" width="11.5546875" style="2"/>
  </cols>
  <sheetData>
    <row r="3" spans="2:8" ht="15" customHeight="1" x14ac:dyDescent="0.3">
      <c r="G3" s="51" t="s">
        <v>68</v>
      </c>
      <c r="H3" s="51"/>
    </row>
    <row r="4" spans="2:8" ht="15" customHeight="1" x14ac:dyDescent="0.3">
      <c r="G4" s="51"/>
      <c r="H4" s="51"/>
    </row>
    <row r="5" spans="2:8" ht="15" customHeight="1" x14ac:dyDescent="0.3">
      <c r="G5" s="51"/>
      <c r="H5" s="51"/>
    </row>
    <row r="6" spans="2:8" ht="22.5" customHeight="1" x14ac:dyDescent="0.3">
      <c r="G6" s="51"/>
      <c r="H6" s="51"/>
    </row>
    <row r="7" spans="2:8" ht="15" customHeight="1" x14ac:dyDescent="0.3">
      <c r="G7" s="51"/>
      <c r="H7" s="51"/>
    </row>
    <row r="8" spans="2:8" ht="18" x14ac:dyDescent="0.35">
      <c r="B8" s="48" t="s">
        <v>37</v>
      </c>
      <c r="C8" s="48"/>
      <c r="D8" s="48"/>
      <c r="E8" s="48"/>
      <c r="F8" s="48"/>
      <c r="G8" s="48"/>
      <c r="H8" s="48"/>
    </row>
    <row r="10" spans="2:8" x14ac:dyDescent="0.3">
      <c r="B10" s="4" t="s">
        <v>38</v>
      </c>
      <c r="C10" s="49" t="s">
        <v>17</v>
      </c>
      <c r="D10" s="49"/>
      <c r="E10" s="49"/>
      <c r="F10" s="49"/>
      <c r="G10" s="49"/>
      <c r="H10" s="49"/>
    </row>
    <row r="11" spans="2:8" x14ac:dyDescent="0.3">
      <c r="B11" s="3"/>
      <c r="C11" s="1"/>
      <c r="D11" s="1"/>
      <c r="E11" s="1"/>
      <c r="F11" s="1"/>
      <c r="G11" s="1"/>
      <c r="H11" s="1"/>
    </row>
    <row r="12" spans="2:8" x14ac:dyDescent="0.3">
      <c r="B12" s="5" t="s">
        <v>39</v>
      </c>
      <c r="C12" s="50" t="s">
        <v>18</v>
      </c>
      <c r="D12" s="50"/>
      <c r="E12" s="50"/>
      <c r="F12" s="50"/>
      <c r="G12" s="50"/>
      <c r="H12" s="50"/>
    </row>
  </sheetData>
  <mergeCells count="4">
    <mergeCell ref="B8:H8"/>
    <mergeCell ref="C10:H10"/>
    <mergeCell ref="C12:H12"/>
    <mergeCell ref="G3:H7"/>
  </mergeCells>
  <hyperlinks>
    <hyperlink ref="C12:H12" location="'Popular y Solidario'!A1" display="SISTEMA FINANCIERO POPULAR Y SOLIDARIO"/>
    <hyperlink ref="C10:H10" location="Privado!A1" display="SISTEMA FINANCIERO PRIVADO"/>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J42"/>
  <sheetViews>
    <sheetView showGridLines="0" tabSelected="1" topLeftCell="A4" workbookViewId="0">
      <selection activeCell="F10" sqref="F10"/>
    </sheetView>
  </sheetViews>
  <sheetFormatPr baseColWidth="10" defaultRowHeight="14.4" x14ac:dyDescent="0.3"/>
  <cols>
    <col min="1" max="1" width="5.88671875" style="7" customWidth="1"/>
    <col min="2" max="2" width="27.21875" customWidth="1"/>
    <col min="3" max="14" width="12.6640625" customWidth="1"/>
    <col min="15" max="15" width="11" customWidth="1"/>
    <col min="16" max="25" width="25.109375" bestFit="1" customWidth="1"/>
    <col min="26" max="26" width="20.109375" bestFit="1" customWidth="1"/>
    <col min="27" max="27" width="29.88671875" bestFit="1" customWidth="1"/>
  </cols>
  <sheetData>
    <row r="1" spans="2:14" s="7" customFormat="1" ht="15.6" x14ac:dyDescent="0.3">
      <c r="D1" s="8"/>
      <c r="E1" s="8"/>
      <c r="F1" s="8"/>
      <c r="G1" s="8"/>
      <c r="H1" s="8"/>
      <c r="I1" s="8"/>
      <c r="J1" s="8"/>
    </row>
    <row r="2" spans="2:14" s="7" customFormat="1" ht="15.6" x14ac:dyDescent="0.3">
      <c r="C2" s="52" t="s">
        <v>16</v>
      </c>
      <c r="D2" s="52"/>
      <c r="E2" s="52"/>
      <c r="F2" s="52"/>
      <c r="G2" s="52"/>
      <c r="H2" s="52"/>
      <c r="I2" s="52"/>
      <c r="J2" s="52"/>
      <c r="K2" s="52"/>
      <c r="L2" s="52"/>
      <c r="M2" s="52"/>
      <c r="N2" s="52"/>
    </row>
    <row r="3" spans="2:14" s="7" customFormat="1" x14ac:dyDescent="0.3">
      <c r="C3" s="53" t="s">
        <v>20</v>
      </c>
      <c r="D3" s="53"/>
      <c r="E3" s="53"/>
      <c r="F3" s="53"/>
      <c r="G3" s="53"/>
      <c r="H3" s="53"/>
      <c r="I3" s="53"/>
      <c r="J3" s="53"/>
      <c r="K3" s="53"/>
      <c r="L3" s="53"/>
      <c r="M3" s="53"/>
      <c r="N3" s="53"/>
    </row>
    <row r="4" spans="2:14" s="7" customFormat="1" x14ac:dyDescent="0.3">
      <c r="C4" s="54" t="s">
        <v>35</v>
      </c>
      <c r="D4" s="54"/>
      <c r="E4" s="54"/>
      <c r="F4" s="54"/>
      <c r="G4" s="54"/>
      <c r="H4" s="54"/>
      <c r="I4" s="54"/>
      <c r="J4" s="54"/>
      <c r="K4" s="54"/>
      <c r="L4" s="54"/>
      <c r="M4" s="54"/>
      <c r="N4" s="54"/>
    </row>
    <row r="5" spans="2:14" s="7" customFormat="1" x14ac:dyDescent="0.3">
      <c r="B5" s="37" t="s">
        <v>19</v>
      </c>
    </row>
    <row r="6" spans="2:14" s="7" customFormat="1" x14ac:dyDescent="0.3"/>
    <row r="9" spans="2:14" s="7" customFormat="1" x14ac:dyDescent="0.3"/>
    <row r="10" spans="2:14" s="7" customFormat="1" x14ac:dyDescent="0.3"/>
    <row r="11" spans="2:14" s="7" customFormat="1" x14ac:dyDescent="0.3"/>
    <row r="12" spans="2:14" s="7" customFormat="1" x14ac:dyDescent="0.3"/>
    <row r="13" spans="2:14" s="7" customFormat="1" x14ac:dyDescent="0.3"/>
    <row r="14" spans="2:14" x14ac:dyDescent="0.3">
      <c r="C14" s="18" t="s">
        <v>72</v>
      </c>
    </row>
    <row r="15" spans="2:14" x14ac:dyDescent="0.3">
      <c r="B15" s="15" t="s">
        <v>80</v>
      </c>
      <c r="C15" s="25" t="s">
        <v>10</v>
      </c>
      <c r="D15" s="25" t="s">
        <v>0</v>
      </c>
      <c r="E15" s="25" t="s">
        <v>7</v>
      </c>
      <c r="F15" s="25" t="s">
        <v>8</v>
      </c>
      <c r="G15" s="25" t="s">
        <v>9</v>
      </c>
      <c r="H15" s="25" t="s">
        <v>11</v>
      </c>
      <c r="I15" s="25" t="s">
        <v>1</v>
      </c>
      <c r="J15" s="25" t="s">
        <v>12</v>
      </c>
    </row>
    <row r="16" spans="2:14" x14ac:dyDescent="0.3">
      <c r="B16" s="41" t="s">
        <v>73</v>
      </c>
      <c r="C16" s="19">
        <v>1619834.0215400001</v>
      </c>
      <c r="D16" s="19">
        <v>1637664.57708</v>
      </c>
      <c r="E16" s="19">
        <v>1655935.1717600001</v>
      </c>
      <c r="F16" s="19">
        <v>1674575.49086</v>
      </c>
      <c r="G16" s="19">
        <v>1693549.4158899998</v>
      </c>
      <c r="H16" s="19">
        <v>1712221.4358099999</v>
      </c>
      <c r="I16" s="19">
        <v>1731301.1301</v>
      </c>
      <c r="J16" s="19">
        <v>1750400.0898899999</v>
      </c>
    </row>
    <row r="17" spans="2:88" x14ac:dyDescent="0.3">
      <c r="B17" s="21" t="s">
        <v>82</v>
      </c>
      <c r="C17" s="20">
        <v>389830.81637000002</v>
      </c>
      <c r="D17" s="20">
        <v>406540.08568999998</v>
      </c>
      <c r="E17" s="20">
        <v>368707.42454999994</v>
      </c>
      <c r="F17" s="20">
        <v>354655.49539999996</v>
      </c>
      <c r="G17" s="20">
        <v>380488.87981000001</v>
      </c>
      <c r="H17" s="20">
        <v>375882.32060999994</v>
      </c>
      <c r="I17" s="20">
        <v>342252.91260999994</v>
      </c>
      <c r="J17" s="20">
        <v>323785.21476</v>
      </c>
    </row>
    <row r="18" spans="2:88" x14ac:dyDescent="0.3">
      <c r="B18" s="21" t="s">
        <v>83</v>
      </c>
      <c r="C18" s="20">
        <v>1225726.77128</v>
      </c>
      <c r="D18" s="20">
        <v>1225925.1495699999</v>
      </c>
      <c r="E18" s="20">
        <v>1283425.49615</v>
      </c>
      <c r="F18" s="20">
        <v>1315277.5569000002</v>
      </c>
      <c r="G18" s="20">
        <v>1307569.3617400001</v>
      </c>
      <c r="H18" s="20">
        <v>1329922.4157</v>
      </c>
      <c r="I18" s="20">
        <v>1381351.26988</v>
      </c>
      <c r="J18" s="20">
        <v>1418177.5518699999</v>
      </c>
    </row>
    <row r="19" spans="2:88" x14ac:dyDescent="0.3">
      <c r="B19" s="21" t="s">
        <v>84</v>
      </c>
      <c r="C19" s="20">
        <v>4276.4338899999993</v>
      </c>
      <c r="D19" s="20">
        <v>5199.3418200000006</v>
      </c>
      <c r="E19" s="20">
        <v>3802.2510600000001</v>
      </c>
      <c r="F19" s="20">
        <v>4642.4385599999996</v>
      </c>
      <c r="G19" s="20">
        <v>5491.1743399999996</v>
      </c>
      <c r="H19" s="20">
        <v>6416.6994999999997</v>
      </c>
      <c r="I19" s="20">
        <v>7696.9476100000002</v>
      </c>
      <c r="J19" s="20">
        <v>8437.3232599999992</v>
      </c>
    </row>
    <row r="20" spans="2:88" x14ac:dyDescent="0.3">
      <c r="B20" s="21" t="s">
        <v>74</v>
      </c>
      <c r="C20" s="20">
        <v>81.662019999999998</v>
      </c>
      <c r="D20" s="20">
        <v>156.45133999999999</v>
      </c>
      <c r="E20" s="20">
        <v>245.68347</v>
      </c>
      <c r="F20" s="20">
        <v>338.07506000000001</v>
      </c>
      <c r="G20" s="20">
        <v>449.80662000000001</v>
      </c>
      <c r="H20" s="20">
        <v>545.61593000000005</v>
      </c>
      <c r="I20" s="20">
        <v>644.27552000000003</v>
      </c>
      <c r="J20" s="20">
        <v>745.41386</v>
      </c>
    </row>
    <row r="21" spans="2:88" x14ac:dyDescent="0.3">
      <c r="B21" s="43" t="s">
        <v>75</v>
      </c>
      <c r="C21" s="22">
        <v>1619915.6835600003</v>
      </c>
      <c r="D21" s="22">
        <v>1637821.0284199999</v>
      </c>
      <c r="E21" s="22">
        <v>1656180.8552300001</v>
      </c>
      <c r="F21" s="22">
        <v>1674913.56592</v>
      </c>
      <c r="G21" s="22">
        <v>1693999.2225099998</v>
      </c>
      <c r="H21" s="22">
        <v>1712767.05174</v>
      </c>
      <c r="I21" s="22">
        <v>1731945.4056199999</v>
      </c>
      <c r="J21" s="22">
        <v>1751145.5037499997</v>
      </c>
    </row>
    <row r="22" spans="2:88" x14ac:dyDescent="0.3">
      <c r="B22" s="41" t="s">
        <v>76</v>
      </c>
      <c r="C22" s="19">
        <v>1268.07826</v>
      </c>
      <c r="D22" s="19">
        <v>1292.3129199999998</v>
      </c>
      <c r="E22" s="19">
        <v>1271.81449</v>
      </c>
      <c r="F22" s="19">
        <v>1327.5010400000001</v>
      </c>
      <c r="G22" s="19">
        <v>1391.8067100000001</v>
      </c>
      <c r="H22" s="19">
        <v>1322.7688000000001</v>
      </c>
      <c r="I22" s="19">
        <v>1444.6949199999999</v>
      </c>
      <c r="J22" s="19">
        <v>1426.03819</v>
      </c>
    </row>
    <row r="23" spans="2:88" x14ac:dyDescent="0.3">
      <c r="B23" s="21" t="s">
        <v>85</v>
      </c>
      <c r="C23" s="20">
        <v>1268.07826</v>
      </c>
      <c r="D23" s="20">
        <v>1292.3129199999998</v>
      </c>
      <c r="E23" s="20">
        <v>1271.81449</v>
      </c>
      <c r="F23" s="20">
        <v>1327.5010400000001</v>
      </c>
      <c r="G23" s="20">
        <v>1391.8067100000001</v>
      </c>
      <c r="H23" s="20">
        <v>1322.7688000000001</v>
      </c>
      <c r="I23" s="20">
        <v>1444.6949199999999</v>
      </c>
      <c r="J23" s="20">
        <v>1426.03819</v>
      </c>
    </row>
    <row r="24" spans="2:88" x14ac:dyDescent="0.3">
      <c r="B24" s="21" t="s">
        <v>86</v>
      </c>
      <c r="C24" s="20">
        <v>0</v>
      </c>
      <c r="D24" s="20">
        <v>0</v>
      </c>
      <c r="E24" s="20">
        <v>0</v>
      </c>
      <c r="F24" s="20">
        <v>0</v>
      </c>
      <c r="G24" s="20">
        <v>0</v>
      </c>
      <c r="H24" s="20">
        <v>0</v>
      </c>
      <c r="I24" s="20">
        <v>0</v>
      </c>
      <c r="J24" s="20">
        <v>0</v>
      </c>
    </row>
    <row r="25" spans="2:88" x14ac:dyDescent="0.3">
      <c r="B25" s="23" t="s">
        <v>77</v>
      </c>
      <c r="C25" s="24">
        <v>2617.6371400000003</v>
      </c>
      <c r="D25" s="24">
        <v>5027.2808600000008</v>
      </c>
      <c r="E25" s="24">
        <v>7918.3374199999998</v>
      </c>
      <c r="F25" s="24">
        <v>10831.18309</v>
      </c>
      <c r="G25" s="24">
        <v>13872.957689999999</v>
      </c>
      <c r="H25" s="24">
        <v>16830.659820000001</v>
      </c>
      <c r="I25" s="24">
        <v>19954.967940000002</v>
      </c>
      <c r="J25" s="24">
        <v>23230.49022</v>
      </c>
    </row>
    <row r="26" spans="2:88" s="38" customFormat="1" x14ac:dyDescent="0.3">
      <c r="B26" s="42" t="s">
        <v>78</v>
      </c>
      <c r="C26" s="39">
        <v>1616029.9681599999</v>
      </c>
      <c r="D26" s="39">
        <v>1631501.4346399999</v>
      </c>
      <c r="E26" s="39">
        <v>1646990.7033200001</v>
      </c>
      <c r="F26" s="39">
        <v>1662754.8817900002</v>
      </c>
      <c r="G26" s="39">
        <v>1678734.4581100002</v>
      </c>
      <c r="H26" s="39">
        <v>1694613.6231200001</v>
      </c>
      <c r="I26" s="39">
        <v>1710545.7427600001</v>
      </c>
      <c r="J26" s="39">
        <v>1726488.9753399999</v>
      </c>
      <c r="K26"/>
      <c r="L26"/>
      <c r="M26"/>
      <c r="N26"/>
    </row>
    <row r="27" spans="2:88" x14ac:dyDescent="0.3">
      <c r="B27" s="43" t="s">
        <v>79</v>
      </c>
      <c r="C27" s="26">
        <v>1619915.68356</v>
      </c>
      <c r="D27" s="26">
        <v>1637821.0284199999</v>
      </c>
      <c r="E27" s="26">
        <v>1656180.8552300003</v>
      </c>
      <c r="F27" s="26">
        <v>1674913.56592</v>
      </c>
      <c r="G27" s="26">
        <v>1693999.2225100002</v>
      </c>
      <c r="H27" s="26">
        <v>1712767.05174</v>
      </c>
      <c r="I27" s="26">
        <v>1731945.4056200001</v>
      </c>
      <c r="J27" s="26">
        <v>1751145.5037499999</v>
      </c>
    </row>
    <row r="30" spans="2:88" x14ac:dyDescent="0.3">
      <c r="B30" s="11" t="s">
        <v>32</v>
      </c>
      <c r="C30" s="12"/>
      <c r="D30" s="12"/>
      <c r="E30" s="12"/>
      <c r="F30" s="12"/>
      <c r="G30" s="12"/>
      <c r="H30" s="12"/>
      <c r="I30" s="12"/>
      <c r="J30" s="12"/>
      <c r="K30" s="12"/>
      <c r="L30" s="12"/>
      <c r="M30" s="12"/>
      <c r="N30" s="12"/>
      <c r="O30" s="10"/>
      <c r="P30" s="10"/>
      <c r="Q30" s="10"/>
      <c r="R30" s="10"/>
      <c r="S30" s="10"/>
      <c r="T30" s="10"/>
      <c r="U30" s="10"/>
      <c r="V30" s="10"/>
      <c r="W30" s="10"/>
      <c r="X30" s="10"/>
      <c r="Y30" s="10"/>
      <c r="Z30" s="10"/>
      <c r="AA30" s="10"/>
      <c r="AB30" s="10"/>
      <c r="AC30" s="10"/>
      <c r="AD30" s="10"/>
      <c r="AE30" s="10"/>
      <c r="AF30" s="10"/>
      <c r="AG30" s="10"/>
      <c r="AH30" s="10"/>
      <c r="AI30" s="10"/>
      <c r="AJ30" s="10"/>
      <c r="AK30" s="10"/>
      <c r="AL30" s="10"/>
      <c r="AM30" s="10"/>
      <c r="AN30" s="10"/>
      <c r="AO30" s="10"/>
      <c r="AP30" s="10"/>
      <c r="AQ30" s="10"/>
      <c r="AR30" s="10"/>
      <c r="AS30" s="10"/>
      <c r="AT30" s="10"/>
      <c r="AU30" s="10"/>
      <c r="AV30" s="10"/>
      <c r="AW30" s="10"/>
      <c r="AX30" s="10"/>
      <c r="AY30" s="10"/>
      <c r="AZ30" s="10"/>
      <c r="BA30" s="10"/>
      <c r="BB30" s="10"/>
      <c r="BC30" s="10"/>
      <c r="BD30" s="10"/>
      <c r="BE30" s="10"/>
      <c r="BF30" s="10"/>
      <c r="BG30" s="10"/>
      <c r="BH30" s="10"/>
      <c r="BI30" s="10"/>
      <c r="BJ30" s="10"/>
      <c r="BK30" s="10"/>
      <c r="BL30" s="10"/>
      <c r="BM30" s="10"/>
      <c r="BN30" s="10"/>
      <c r="BO30" s="10"/>
      <c r="BP30" s="10"/>
      <c r="BQ30" s="10"/>
      <c r="BR30" s="10"/>
      <c r="BS30" s="10"/>
      <c r="BT30" s="10"/>
      <c r="BU30" s="10"/>
      <c r="BV30" s="10"/>
      <c r="BW30" s="10"/>
      <c r="BX30" s="10"/>
      <c r="BY30" s="10"/>
      <c r="BZ30" s="10"/>
      <c r="CA30" s="10"/>
      <c r="CB30" s="10"/>
      <c r="CC30" s="10"/>
      <c r="CD30" s="10"/>
      <c r="CE30" s="10"/>
      <c r="CF30" s="10"/>
      <c r="CG30" s="10"/>
      <c r="CH30" s="10"/>
      <c r="CI30" s="10"/>
      <c r="CJ30" s="13"/>
    </row>
    <row r="31" spans="2:88" ht="12.6" customHeight="1" x14ac:dyDescent="0.3">
      <c r="B31" s="57" t="s">
        <v>41</v>
      </c>
      <c r="C31" s="57"/>
      <c r="D31" s="57"/>
      <c r="E31" s="57"/>
      <c r="F31" s="57"/>
      <c r="G31" s="57"/>
      <c r="H31" s="57"/>
      <c r="I31" s="57"/>
      <c r="J31" s="57"/>
      <c r="K31" s="27"/>
      <c r="L31" s="27"/>
      <c r="M31" s="27"/>
      <c r="N31" s="27"/>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28"/>
      <c r="AS31" s="28"/>
      <c r="AT31" s="28"/>
      <c r="AU31" s="28"/>
      <c r="AV31" s="28"/>
      <c r="AW31" s="28"/>
      <c r="AX31" s="28"/>
      <c r="AY31" s="28"/>
      <c r="AZ31" s="28"/>
      <c r="BA31" s="28"/>
      <c r="BB31" s="28"/>
      <c r="BC31" s="28"/>
      <c r="BD31" s="28"/>
      <c r="BE31" s="28"/>
      <c r="BF31" s="28"/>
      <c r="BG31" s="28"/>
      <c r="BH31" s="28"/>
      <c r="BI31" s="28"/>
      <c r="BJ31" s="28"/>
      <c r="BK31" s="28"/>
      <c r="BL31" s="28"/>
      <c r="BM31" s="28"/>
      <c r="BN31" s="28"/>
      <c r="BO31" s="28"/>
      <c r="BP31" s="28"/>
      <c r="BQ31" s="28"/>
      <c r="BR31" s="28"/>
      <c r="BS31" s="28"/>
      <c r="BT31" s="28"/>
      <c r="BU31" s="28"/>
      <c r="BV31" s="28"/>
      <c r="BW31" s="28"/>
      <c r="BX31" s="28"/>
      <c r="BY31" s="28"/>
      <c r="BZ31" s="28"/>
      <c r="CA31" s="28"/>
      <c r="CB31" s="28"/>
      <c r="CC31" s="28"/>
      <c r="CD31" s="28"/>
      <c r="CE31" s="28"/>
      <c r="CF31" s="28"/>
      <c r="CG31" s="28"/>
      <c r="CH31" s="28"/>
      <c r="CI31" s="28"/>
      <c r="CJ31" s="29"/>
    </row>
    <row r="32" spans="2:88" ht="12.6" customHeight="1" x14ac:dyDescent="0.3">
      <c r="B32" s="57" t="s">
        <v>40</v>
      </c>
      <c r="C32" s="57"/>
      <c r="D32" s="57"/>
      <c r="E32" s="57"/>
      <c r="F32" s="57"/>
      <c r="G32" s="57"/>
      <c r="H32" s="57"/>
      <c r="I32" s="57"/>
      <c r="J32" s="57"/>
      <c r="K32" s="27"/>
      <c r="L32" s="27"/>
      <c r="M32" s="27"/>
      <c r="N32" s="27"/>
      <c r="O32" s="28"/>
      <c r="P32" s="28"/>
      <c r="Q32" s="28"/>
      <c r="R32" s="28"/>
      <c r="S32" s="28"/>
      <c r="T32" s="28"/>
      <c r="U32" s="28"/>
      <c r="V32" s="28"/>
      <c r="W32" s="28"/>
      <c r="X32" s="28"/>
      <c r="Y32" s="28"/>
      <c r="Z32" s="28"/>
      <c r="AA32" s="28"/>
      <c r="AB32" s="28"/>
      <c r="AC32" s="28"/>
      <c r="AD32" s="28"/>
      <c r="AE32" s="28"/>
      <c r="AF32" s="28"/>
      <c r="AG32" s="28"/>
      <c r="AH32" s="28"/>
      <c r="AI32" s="28"/>
      <c r="AJ32" s="28"/>
      <c r="AK32" s="28"/>
      <c r="AL32" s="28"/>
      <c r="AM32" s="28"/>
      <c r="AN32" s="28"/>
      <c r="AO32" s="28"/>
      <c r="AP32" s="28"/>
      <c r="AQ32" s="28"/>
      <c r="AR32" s="28"/>
      <c r="AS32" s="28"/>
      <c r="AT32" s="28"/>
      <c r="AU32" s="28"/>
      <c r="AV32" s="28"/>
      <c r="AW32" s="28"/>
      <c r="AX32" s="28"/>
      <c r="AY32" s="28"/>
      <c r="AZ32" s="28"/>
      <c r="BA32" s="28"/>
      <c r="BB32" s="28"/>
      <c r="BC32" s="28"/>
      <c r="BD32" s="28"/>
      <c r="BE32" s="28"/>
      <c r="BF32" s="28"/>
      <c r="BG32" s="28"/>
      <c r="BH32" s="28"/>
      <c r="BI32" s="28"/>
      <c r="BJ32" s="28"/>
      <c r="BK32" s="28"/>
      <c r="BL32" s="28"/>
      <c r="BM32" s="28"/>
      <c r="BN32" s="28"/>
      <c r="BO32" s="28"/>
      <c r="BP32" s="28"/>
      <c r="BQ32" s="28"/>
      <c r="BR32" s="28"/>
      <c r="BS32" s="28"/>
      <c r="BT32" s="28"/>
      <c r="BU32" s="28"/>
      <c r="BV32" s="28"/>
      <c r="BW32" s="28"/>
      <c r="BX32" s="28"/>
      <c r="BY32" s="28"/>
      <c r="BZ32" s="28"/>
      <c r="CA32" s="28"/>
      <c r="CB32" s="28"/>
      <c r="CC32" s="28"/>
      <c r="CD32" s="28"/>
      <c r="CE32" s="28"/>
      <c r="CF32" s="28"/>
      <c r="CG32" s="28"/>
      <c r="CH32" s="28"/>
      <c r="CI32" s="28"/>
      <c r="CJ32" s="29"/>
    </row>
    <row r="33" spans="2:88" ht="18.600000000000001" customHeight="1" x14ac:dyDescent="0.3">
      <c r="B33" s="56" t="s">
        <v>36</v>
      </c>
      <c r="C33" s="56"/>
      <c r="D33" s="56"/>
      <c r="E33" s="56"/>
      <c r="F33" s="56"/>
      <c r="G33" s="56"/>
      <c r="H33" s="56"/>
      <c r="I33" s="56"/>
      <c r="J33" s="56"/>
      <c r="K33" s="33"/>
      <c r="L33" s="33"/>
      <c r="M33" s="33"/>
      <c r="N33" s="33"/>
      <c r="O33" s="33"/>
      <c r="P33" s="33"/>
      <c r="Q33" s="33"/>
      <c r="R33" s="33"/>
      <c r="S33" s="33"/>
      <c r="T33" s="33"/>
      <c r="U33" s="33"/>
      <c r="V33" s="33"/>
      <c r="W33" s="33"/>
      <c r="X33" s="33"/>
      <c r="Y33" s="33"/>
      <c r="Z33" s="33"/>
      <c r="AA33" s="33"/>
      <c r="AB33" s="33"/>
      <c r="AC33" s="33"/>
      <c r="AD33" s="33"/>
      <c r="AE33" s="33"/>
      <c r="AF33" s="33"/>
      <c r="AG33" s="33"/>
      <c r="AH33" s="33"/>
      <c r="AI33" s="33"/>
      <c r="AJ33" s="33"/>
      <c r="AK33" s="33"/>
      <c r="AL33" s="33"/>
      <c r="AM33" s="33"/>
      <c r="AN33" s="33"/>
      <c r="AO33" s="33"/>
      <c r="AP33" s="33"/>
      <c r="AQ33" s="33"/>
      <c r="AR33" s="33"/>
      <c r="AS33" s="33"/>
      <c r="AT33" s="33"/>
      <c r="AU33" s="33"/>
      <c r="AV33" s="33"/>
      <c r="AW33" s="33"/>
      <c r="AX33" s="33"/>
      <c r="AY33" s="33"/>
      <c r="AZ33" s="33"/>
      <c r="BA33" s="33"/>
      <c r="BB33" s="33"/>
      <c r="BC33" s="33"/>
      <c r="BD33" s="33"/>
      <c r="BE33" s="33"/>
      <c r="BF33" s="33"/>
      <c r="BG33" s="33"/>
      <c r="BH33" s="33"/>
      <c r="BI33" s="33"/>
      <c r="BJ33" s="33"/>
      <c r="BK33" s="33"/>
      <c r="BL33" s="33"/>
      <c r="BM33" s="33"/>
      <c r="BN33" s="33"/>
      <c r="BO33" s="33"/>
      <c r="BP33" s="33"/>
      <c r="BQ33" s="33"/>
      <c r="BR33" s="33"/>
      <c r="BS33" s="33"/>
      <c r="BT33" s="33"/>
      <c r="BU33" s="33"/>
      <c r="BV33" s="33"/>
      <c r="BW33" s="33"/>
      <c r="BX33" s="33"/>
      <c r="BY33" s="33"/>
      <c r="BZ33" s="33"/>
      <c r="CA33" s="33"/>
      <c r="CB33" s="33"/>
      <c r="CC33" s="33"/>
      <c r="CD33" s="33"/>
      <c r="CE33" s="33"/>
      <c r="CF33" s="33"/>
      <c r="CG33" s="33"/>
      <c r="CH33" s="33"/>
      <c r="CI33" s="33"/>
      <c r="CJ33" s="33"/>
    </row>
    <row r="34" spans="2:88" ht="12.6" customHeight="1" x14ac:dyDescent="0.3">
      <c r="B34" s="55" t="s">
        <v>46</v>
      </c>
      <c r="C34" s="55"/>
      <c r="D34" s="55"/>
      <c r="E34" s="55"/>
      <c r="F34" s="55"/>
      <c r="G34" s="55"/>
      <c r="H34" s="55"/>
      <c r="I34" s="55"/>
      <c r="J34" s="55"/>
      <c r="K34" s="30"/>
      <c r="L34" s="30"/>
      <c r="M34" s="30"/>
      <c r="N34" s="30"/>
      <c r="O34" s="30"/>
      <c r="P34" s="30"/>
      <c r="Q34" s="30"/>
      <c r="R34" s="30"/>
      <c r="S34" s="30"/>
      <c r="T34" s="30"/>
      <c r="U34" s="30"/>
      <c r="V34" s="30"/>
      <c r="W34" s="30"/>
      <c r="X34" s="30"/>
      <c r="Y34" s="30"/>
      <c r="Z34" s="30"/>
      <c r="AA34" s="30"/>
      <c r="AB34" s="30"/>
      <c r="AC34" s="30"/>
      <c r="AD34" s="30"/>
      <c r="AE34" s="30"/>
      <c r="AF34" s="30"/>
      <c r="AG34" s="30"/>
      <c r="AH34" s="30"/>
      <c r="AI34" s="30"/>
      <c r="AJ34" s="30"/>
      <c r="AK34" s="30"/>
      <c r="AL34" s="30"/>
      <c r="AM34" s="30"/>
      <c r="AN34" s="30"/>
      <c r="AO34" s="30"/>
      <c r="AP34" s="30"/>
      <c r="AQ34" s="30"/>
      <c r="AR34" s="30"/>
      <c r="AS34" s="30"/>
      <c r="AT34" s="30"/>
      <c r="AU34" s="30"/>
      <c r="AV34" s="30"/>
      <c r="AW34" s="30"/>
      <c r="AX34" s="30"/>
      <c r="AY34" s="30"/>
      <c r="AZ34" s="30"/>
      <c r="BA34" s="30"/>
      <c r="BB34" s="30"/>
      <c r="BC34" s="30"/>
      <c r="BD34" s="30"/>
      <c r="BE34" s="30"/>
      <c r="BF34" s="30"/>
      <c r="BG34" s="30"/>
      <c r="BH34" s="30"/>
      <c r="BI34" s="30"/>
      <c r="BJ34" s="30"/>
      <c r="BK34" s="30"/>
      <c r="BL34" s="30"/>
      <c r="BM34" s="30"/>
      <c r="BN34" s="30"/>
      <c r="BO34" s="30"/>
      <c r="BP34" s="30"/>
      <c r="BQ34" s="30"/>
      <c r="BR34" s="30"/>
      <c r="BS34" s="30"/>
      <c r="BT34" s="30"/>
      <c r="BU34" s="30"/>
      <c r="BV34" s="30"/>
      <c r="BW34" s="30"/>
      <c r="BX34" s="30"/>
      <c r="BY34" s="30"/>
      <c r="BZ34" s="30"/>
      <c r="CA34" s="30"/>
      <c r="CB34" s="30"/>
      <c r="CC34" s="30"/>
      <c r="CD34" s="30"/>
      <c r="CE34" s="30"/>
      <c r="CF34" s="30"/>
      <c r="CG34" s="30"/>
      <c r="CH34" s="30"/>
      <c r="CI34" s="30"/>
      <c r="CJ34" s="30"/>
    </row>
    <row r="35" spans="2:88" ht="12.6" customHeight="1" x14ac:dyDescent="0.3">
      <c r="B35" s="55" t="s">
        <v>52</v>
      </c>
      <c r="C35" s="55"/>
      <c r="D35" s="55"/>
      <c r="E35" s="55"/>
      <c r="F35" s="55"/>
      <c r="G35" s="55"/>
      <c r="H35" s="55"/>
      <c r="I35" s="55"/>
      <c r="J35" s="55"/>
      <c r="K35" s="30"/>
      <c r="L35" s="30"/>
      <c r="M35" s="30"/>
      <c r="N35" s="30"/>
      <c r="O35" s="30"/>
      <c r="P35" s="30"/>
      <c r="Q35" s="30"/>
      <c r="R35" s="30"/>
      <c r="S35" s="30"/>
      <c r="T35" s="30"/>
      <c r="U35" s="30"/>
      <c r="V35" s="30"/>
      <c r="W35" s="30"/>
      <c r="X35" s="30"/>
      <c r="Y35" s="30"/>
      <c r="Z35" s="30"/>
      <c r="AA35" s="30"/>
      <c r="AB35" s="30"/>
      <c r="AC35" s="30"/>
      <c r="AD35" s="30"/>
      <c r="AE35" s="30"/>
      <c r="AF35" s="30"/>
      <c r="AG35" s="30"/>
      <c r="AH35" s="30"/>
      <c r="AI35" s="30"/>
      <c r="AJ35" s="30"/>
      <c r="AK35" s="30"/>
      <c r="AL35" s="30"/>
      <c r="AM35" s="30"/>
      <c r="AN35" s="30"/>
      <c r="AO35" s="30"/>
      <c r="AP35" s="30"/>
      <c r="AQ35" s="30"/>
      <c r="AR35" s="30"/>
      <c r="AS35" s="30"/>
      <c r="AT35" s="30"/>
      <c r="AU35" s="30"/>
      <c r="AV35" s="30"/>
      <c r="AW35" s="30"/>
      <c r="AX35" s="30"/>
      <c r="AY35" s="30"/>
      <c r="AZ35" s="30"/>
      <c r="BA35" s="30"/>
      <c r="BB35" s="30"/>
      <c r="BC35" s="30"/>
      <c r="BD35" s="30"/>
      <c r="BE35" s="30"/>
      <c r="BF35" s="30"/>
      <c r="BG35" s="30"/>
      <c r="BH35" s="30"/>
      <c r="BI35" s="30"/>
      <c r="BJ35" s="30"/>
      <c r="BK35" s="30"/>
      <c r="BL35" s="30"/>
      <c r="BM35" s="30"/>
      <c r="BN35" s="30"/>
      <c r="BO35" s="30"/>
      <c r="BP35" s="30"/>
      <c r="BQ35" s="30"/>
      <c r="BR35" s="30"/>
      <c r="BS35" s="30"/>
      <c r="BT35" s="30"/>
      <c r="BU35" s="30"/>
      <c r="BV35" s="30"/>
      <c r="BW35" s="30"/>
      <c r="BX35" s="30"/>
      <c r="BY35" s="30"/>
      <c r="BZ35" s="30"/>
      <c r="CA35" s="30"/>
      <c r="CB35" s="30"/>
      <c r="CC35" s="30"/>
      <c r="CD35" s="30"/>
      <c r="CE35" s="30"/>
      <c r="CF35" s="30"/>
      <c r="CG35" s="30"/>
      <c r="CH35" s="30"/>
      <c r="CI35" s="30"/>
      <c r="CJ35" s="30"/>
    </row>
    <row r="36" spans="2:88" ht="12.6" customHeight="1" x14ac:dyDescent="0.3">
      <c r="B36" s="55" t="s">
        <v>53</v>
      </c>
      <c r="C36" s="55"/>
      <c r="D36" s="55"/>
      <c r="E36" s="55"/>
      <c r="F36" s="55"/>
      <c r="G36" s="55"/>
      <c r="H36" s="55"/>
      <c r="I36" s="55"/>
      <c r="J36" s="55"/>
      <c r="K36" s="28"/>
      <c r="L36" s="28"/>
      <c r="M36" s="28"/>
      <c r="N36" s="28"/>
      <c r="O36" s="28"/>
      <c r="P36" s="28"/>
      <c r="Q36" s="28"/>
      <c r="R36" s="28"/>
      <c r="S36" s="28"/>
      <c r="T36" s="28"/>
      <c r="U36" s="28"/>
      <c r="V36" s="28"/>
      <c r="W36" s="28"/>
      <c r="X36" s="28"/>
      <c r="Y36" s="28"/>
      <c r="Z36" s="28"/>
      <c r="AA36" s="28"/>
      <c r="AB36" s="28"/>
      <c r="AC36" s="28"/>
      <c r="AD36" s="28"/>
      <c r="AE36" s="28"/>
      <c r="AF36" s="28"/>
      <c r="AG36" s="28"/>
      <c r="AH36" s="28"/>
      <c r="AI36" s="28"/>
      <c r="AJ36" s="28"/>
      <c r="AK36" s="28"/>
      <c r="AL36" s="28"/>
      <c r="AM36" s="28"/>
      <c r="AN36" s="28"/>
      <c r="AO36" s="28"/>
      <c r="AP36" s="28"/>
      <c r="AQ36" s="28"/>
      <c r="AR36" s="28"/>
      <c r="AS36" s="28"/>
      <c r="AT36" s="28"/>
      <c r="AU36" s="28"/>
      <c r="AV36" s="28"/>
      <c r="AW36" s="28"/>
      <c r="AX36" s="28"/>
      <c r="AY36" s="28"/>
      <c r="AZ36" s="28"/>
      <c r="BA36" s="28"/>
      <c r="BB36" s="28"/>
      <c r="BC36" s="28"/>
      <c r="BD36" s="28"/>
      <c r="BE36" s="28"/>
      <c r="BF36" s="28"/>
      <c r="BG36" s="28"/>
      <c r="BH36" s="28"/>
      <c r="BI36" s="28"/>
      <c r="BJ36" s="28"/>
      <c r="BK36" s="28"/>
      <c r="BL36" s="28"/>
      <c r="BM36" s="28"/>
      <c r="BN36" s="28"/>
      <c r="BO36" s="28"/>
      <c r="BP36" s="28"/>
      <c r="BQ36" s="28"/>
      <c r="BR36" s="28"/>
      <c r="BS36" s="28"/>
      <c r="BT36" s="28"/>
      <c r="BU36" s="28"/>
      <c r="BV36" s="28"/>
      <c r="BW36" s="28"/>
      <c r="BX36" s="28"/>
      <c r="BY36" s="28"/>
      <c r="BZ36" s="28"/>
      <c r="CA36" s="28"/>
      <c r="CB36" s="31"/>
      <c r="CC36" s="31"/>
      <c r="CD36" s="31"/>
      <c r="CE36" s="31"/>
      <c r="CF36" s="31"/>
      <c r="CG36" s="31"/>
      <c r="CH36" s="31"/>
      <c r="CI36" s="31"/>
      <c r="CJ36" s="31"/>
    </row>
    <row r="37" spans="2:88" ht="12.6" customHeight="1" x14ac:dyDescent="0.3">
      <c r="B37" s="55" t="s">
        <v>59</v>
      </c>
      <c r="C37" s="55"/>
      <c r="D37" s="55"/>
      <c r="E37" s="55"/>
      <c r="F37" s="55"/>
      <c r="G37" s="55"/>
      <c r="H37" s="55"/>
      <c r="I37" s="55"/>
      <c r="J37" s="55"/>
      <c r="K37" s="28"/>
      <c r="L37" s="28"/>
      <c r="M37" s="28"/>
      <c r="N37" s="28"/>
      <c r="O37" s="28"/>
      <c r="P37" s="28"/>
      <c r="Q37" s="28"/>
      <c r="R37" s="28"/>
      <c r="S37" s="28"/>
      <c r="T37" s="28"/>
      <c r="U37" s="28"/>
      <c r="V37" s="28"/>
      <c r="W37" s="28"/>
      <c r="X37" s="28"/>
      <c r="Y37" s="28"/>
      <c r="Z37" s="28"/>
      <c r="AA37" s="28"/>
      <c r="AB37" s="28"/>
      <c r="AC37" s="28"/>
      <c r="AD37" s="28"/>
      <c r="AE37" s="28"/>
      <c r="AF37" s="28"/>
      <c r="AG37" s="28"/>
      <c r="AH37" s="28"/>
      <c r="AI37" s="28"/>
      <c r="AJ37" s="28"/>
      <c r="AK37" s="28"/>
      <c r="AL37" s="28"/>
      <c r="AM37" s="28"/>
      <c r="AN37" s="28"/>
      <c r="AO37" s="28"/>
      <c r="AP37" s="28"/>
      <c r="AQ37" s="28"/>
      <c r="AR37" s="28"/>
      <c r="AS37" s="28"/>
      <c r="AT37" s="28"/>
      <c r="AU37" s="28"/>
      <c r="AV37" s="28"/>
      <c r="AW37" s="28"/>
      <c r="AX37" s="28"/>
      <c r="AY37" s="28"/>
      <c r="AZ37" s="28"/>
      <c r="BA37" s="28"/>
      <c r="BB37" s="28"/>
      <c r="BC37" s="28"/>
      <c r="BD37" s="28"/>
      <c r="BE37" s="28"/>
      <c r="BF37" s="28"/>
      <c r="BG37" s="28"/>
      <c r="BH37" s="28"/>
      <c r="BI37" s="28"/>
      <c r="BJ37" s="28"/>
      <c r="BK37" s="28"/>
      <c r="BL37" s="28"/>
      <c r="BM37" s="28"/>
      <c r="BN37" s="28"/>
      <c r="BO37" s="28"/>
      <c r="BP37" s="28"/>
      <c r="BQ37" s="28"/>
      <c r="BR37" s="28"/>
      <c r="BS37" s="28"/>
      <c r="BT37" s="28"/>
      <c r="BU37" s="28"/>
      <c r="BV37" s="28"/>
      <c r="BW37" s="28"/>
      <c r="BX37" s="28"/>
      <c r="BY37" s="28"/>
      <c r="BZ37" s="28"/>
      <c r="CA37" s="28"/>
      <c r="CB37" s="31"/>
      <c r="CC37" s="31"/>
      <c r="CD37" s="31"/>
      <c r="CE37" s="31"/>
      <c r="CF37" s="31"/>
      <c r="CG37" s="31"/>
      <c r="CH37" s="31"/>
      <c r="CI37" s="31"/>
      <c r="CJ37" s="31"/>
    </row>
    <row r="38" spans="2:88" ht="12.6" customHeight="1" x14ac:dyDescent="0.3">
      <c r="B38" s="55" t="s">
        <v>55</v>
      </c>
      <c r="C38" s="55"/>
      <c r="D38" s="55"/>
      <c r="E38" s="55"/>
      <c r="F38" s="55"/>
      <c r="G38" s="55"/>
      <c r="H38" s="55"/>
      <c r="I38" s="55"/>
      <c r="J38" s="55"/>
      <c r="K38" s="28"/>
      <c r="L38" s="28"/>
      <c r="M38" s="28"/>
      <c r="N38" s="28"/>
      <c r="O38" s="28"/>
      <c r="P38" s="28"/>
      <c r="Q38" s="28"/>
      <c r="R38" s="28"/>
      <c r="S38" s="28"/>
      <c r="T38" s="28"/>
      <c r="U38" s="28"/>
      <c r="V38" s="28"/>
      <c r="W38" s="28"/>
      <c r="X38" s="28"/>
      <c r="Y38" s="28"/>
      <c r="Z38" s="28"/>
      <c r="AA38" s="28"/>
      <c r="AB38" s="28"/>
      <c r="AC38" s="28"/>
      <c r="AD38" s="28"/>
      <c r="AE38" s="28"/>
      <c r="AF38" s="28"/>
      <c r="AG38" s="28"/>
      <c r="AH38" s="28"/>
      <c r="AI38" s="28"/>
      <c r="AJ38" s="28"/>
      <c r="AK38" s="28"/>
      <c r="AL38" s="28"/>
      <c r="AM38" s="28"/>
      <c r="AN38" s="28"/>
      <c r="AO38" s="28"/>
      <c r="AP38" s="28"/>
      <c r="AQ38" s="28"/>
      <c r="AR38" s="28"/>
      <c r="AS38" s="28"/>
      <c r="AT38" s="28"/>
      <c r="AU38" s="28"/>
      <c r="AV38" s="28"/>
      <c r="AW38" s="28"/>
      <c r="AX38" s="28"/>
      <c r="AY38" s="28"/>
      <c r="AZ38" s="28"/>
      <c r="BA38" s="28"/>
      <c r="BB38" s="28"/>
      <c r="BC38" s="28"/>
      <c r="BD38" s="28"/>
      <c r="BE38" s="28"/>
      <c r="BF38" s="28"/>
      <c r="BG38" s="28"/>
      <c r="BH38" s="28"/>
      <c r="BI38" s="28"/>
      <c r="BJ38" s="28"/>
      <c r="BK38" s="28"/>
      <c r="BL38" s="28"/>
      <c r="BM38" s="28"/>
      <c r="BN38" s="28"/>
      <c r="BO38" s="28"/>
      <c r="BP38" s="28"/>
      <c r="BQ38" s="28"/>
      <c r="BR38" s="28"/>
      <c r="BS38" s="28"/>
      <c r="BT38" s="28"/>
      <c r="BU38" s="28"/>
      <c r="BV38" s="28"/>
      <c r="BW38" s="28"/>
      <c r="BX38" s="28"/>
      <c r="BY38" s="28"/>
      <c r="BZ38" s="28"/>
      <c r="CA38" s="28"/>
      <c r="CB38" s="31"/>
      <c r="CC38" s="31"/>
      <c r="CD38" s="31"/>
      <c r="CE38" s="31"/>
      <c r="CF38" s="31"/>
      <c r="CG38" s="31"/>
      <c r="CH38" s="31"/>
      <c r="CI38" s="31"/>
      <c r="CJ38" s="31"/>
    </row>
    <row r="39" spans="2:88" ht="12.6" customHeight="1" x14ac:dyDescent="0.3">
      <c r="B39" s="55" t="s">
        <v>56</v>
      </c>
      <c r="C39" s="55"/>
      <c r="D39" s="55"/>
      <c r="E39" s="55"/>
      <c r="F39" s="55"/>
      <c r="G39" s="55"/>
      <c r="H39" s="55"/>
      <c r="I39" s="55"/>
      <c r="J39" s="55"/>
      <c r="K39" s="28"/>
      <c r="L39" s="28"/>
      <c r="M39" s="28"/>
      <c r="N39" s="28"/>
      <c r="O39" s="28"/>
      <c r="P39" s="28"/>
      <c r="Q39" s="28"/>
      <c r="R39" s="28"/>
      <c r="S39" s="28"/>
      <c r="T39" s="28"/>
      <c r="U39" s="28"/>
      <c r="V39" s="28"/>
      <c r="W39" s="28"/>
      <c r="X39" s="28"/>
      <c r="Y39" s="28"/>
      <c r="Z39" s="28"/>
      <c r="AA39" s="28"/>
      <c r="AB39" s="28"/>
      <c r="AC39" s="28"/>
      <c r="AD39" s="28"/>
      <c r="AE39" s="28"/>
      <c r="AF39" s="28"/>
      <c r="AG39" s="28"/>
      <c r="AH39" s="28"/>
      <c r="AI39" s="28"/>
      <c r="AJ39" s="28"/>
      <c r="AK39" s="28"/>
      <c r="AL39" s="28"/>
      <c r="AM39" s="28"/>
      <c r="AN39" s="28"/>
      <c r="AO39" s="28"/>
      <c r="AP39" s="28"/>
      <c r="AQ39" s="28"/>
      <c r="AR39" s="28"/>
      <c r="AS39" s="28"/>
      <c r="AT39" s="28"/>
      <c r="AU39" s="28"/>
      <c r="AV39" s="28"/>
      <c r="AW39" s="28"/>
      <c r="AX39" s="28"/>
      <c r="AY39" s="28"/>
      <c r="AZ39" s="28"/>
      <c r="BA39" s="28"/>
      <c r="BB39" s="28"/>
      <c r="BC39" s="28"/>
      <c r="BD39" s="28"/>
      <c r="BE39" s="28"/>
      <c r="BF39" s="28"/>
      <c r="BG39" s="28"/>
      <c r="BH39" s="28"/>
      <c r="BI39" s="28"/>
      <c r="BJ39" s="28"/>
      <c r="BK39" s="28"/>
      <c r="BL39" s="28"/>
      <c r="BM39" s="28"/>
      <c r="BN39" s="28"/>
      <c r="BO39" s="28"/>
      <c r="BP39" s="28"/>
      <c r="BQ39" s="28"/>
      <c r="BR39" s="28"/>
      <c r="BS39" s="28"/>
      <c r="BT39" s="28"/>
      <c r="BU39" s="28"/>
      <c r="BV39" s="28"/>
      <c r="BW39" s="28"/>
      <c r="BX39" s="28"/>
      <c r="BY39" s="28"/>
      <c r="BZ39" s="28"/>
      <c r="CA39" s="28"/>
      <c r="CB39" s="31"/>
      <c r="CC39" s="31"/>
      <c r="CD39" s="31"/>
      <c r="CE39" s="31"/>
      <c r="CF39" s="31"/>
      <c r="CG39" s="31"/>
      <c r="CH39" s="31"/>
      <c r="CI39" s="31"/>
      <c r="CJ39" s="31"/>
    </row>
    <row r="40" spans="2:88" ht="21" customHeight="1" x14ac:dyDescent="0.3">
      <c r="B40" s="56" t="s">
        <v>63</v>
      </c>
      <c r="C40" s="56"/>
      <c r="D40" s="56"/>
      <c r="E40" s="56"/>
      <c r="F40" s="56"/>
      <c r="G40" s="56"/>
      <c r="H40" s="56"/>
      <c r="I40" s="56"/>
      <c r="J40" s="56"/>
      <c r="K40" s="33"/>
      <c r="L40" s="33"/>
      <c r="M40" s="33"/>
      <c r="N40" s="33"/>
      <c r="O40" s="33"/>
      <c r="P40" s="33"/>
      <c r="Q40" s="33"/>
      <c r="R40" s="33"/>
      <c r="S40" s="33"/>
      <c r="T40" s="33"/>
      <c r="U40" s="33"/>
      <c r="V40" s="33"/>
      <c r="W40" s="33"/>
      <c r="X40" s="33"/>
      <c r="Y40" s="33"/>
      <c r="Z40" s="33"/>
      <c r="AA40" s="33"/>
      <c r="AB40" s="33"/>
      <c r="AC40" s="33"/>
      <c r="AD40" s="33"/>
      <c r="AE40" s="33"/>
      <c r="AF40" s="33"/>
      <c r="AG40" s="33"/>
      <c r="AH40" s="33"/>
      <c r="AI40" s="33"/>
      <c r="AJ40" s="33"/>
      <c r="AK40" s="33"/>
      <c r="AL40" s="33"/>
      <c r="AM40" s="33"/>
      <c r="AN40" s="33"/>
      <c r="AO40" s="33"/>
      <c r="AP40" s="33"/>
      <c r="AQ40" s="33"/>
      <c r="AR40" s="33"/>
      <c r="AS40" s="33"/>
      <c r="AT40" s="33"/>
      <c r="AU40" s="33"/>
      <c r="AV40" s="33"/>
      <c r="AW40" s="33"/>
      <c r="AX40" s="33"/>
      <c r="AY40" s="33"/>
      <c r="AZ40" s="33"/>
      <c r="BA40" s="33"/>
      <c r="BB40" s="33"/>
      <c r="BC40" s="33"/>
      <c r="BD40" s="33"/>
      <c r="BE40" s="33"/>
      <c r="BF40" s="33"/>
      <c r="BG40" s="33"/>
      <c r="BH40" s="33"/>
      <c r="BI40" s="33"/>
      <c r="BJ40" s="33"/>
      <c r="BK40" s="33"/>
      <c r="BL40" s="33"/>
      <c r="BM40" s="33"/>
      <c r="BN40" s="33"/>
      <c r="BO40" s="33"/>
      <c r="BP40" s="33"/>
      <c r="BQ40" s="33"/>
      <c r="BR40" s="33"/>
      <c r="BS40" s="33"/>
      <c r="BT40" s="33"/>
      <c r="BU40" s="33"/>
      <c r="BV40" s="33"/>
      <c r="BW40" s="33"/>
      <c r="BX40" s="33"/>
      <c r="BY40" s="33"/>
      <c r="BZ40" s="33"/>
      <c r="CA40" s="33"/>
      <c r="CB40" s="33"/>
      <c r="CC40" s="33"/>
      <c r="CD40" s="33"/>
      <c r="CE40" s="33"/>
      <c r="CF40" s="33"/>
      <c r="CG40" s="33"/>
      <c r="CH40" s="33"/>
      <c r="CI40" s="31"/>
      <c r="CJ40" s="31"/>
    </row>
    <row r="41" spans="2:88" x14ac:dyDescent="0.3">
      <c r="B41" s="32" t="s">
        <v>81</v>
      </c>
      <c r="C41" s="33"/>
      <c r="D41" s="33"/>
      <c r="E41" s="33"/>
      <c r="F41" s="33"/>
      <c r="G41" s="33"/>
      <c r="H41" s="33"/>
      <c r="I41" s="33"/>
      <c r="J41" s="33"/>
      <c r="K41" s="33"/>
      <c r="L41" s="33"/>
      <c r="M41" s="33"/>
      <c r="N41" s="33"/>
      <c r="O41" s="33"/>
      <c r="P41" s="33"/>
      <c r="Q41" s="33"/>
      <c r="R41" s="33"/>
      <c r="S41" s="33"/>
      <c r="T41" s="33"/>
      <c r="U41" s="33"/>
      <c r="V41" s="33"/>
      <c r="W41" s="33"/>
      <c r="X41" s="33"/>
      <c r="Y41" s="33"/>
      <c r="Z41" s="33"/>
      <c r="AA41" s="33"/>
      <c r="AB41" s="33"/>
      <c r="AC41" s="33"/>
      <c r="AD41" s="33"/>
      <c r="AE41" s="33"/>
      <c r="AF41" s="33"/>
      <c r="AG41" s="33"/>
      <c r="AH41" s="33"/>
      <c r="AI41" s="33"/>
      <c r="AJ41" s="33"/>
      <c r="AK41" s="33"/>
      <c r="AL41" s="33"/>
      <c r="AM41" s="33"/>
      <c r="AN41" s="33"/>
      <c r="AO41" s="33"/>
      <c r="AP41" s="33"/>
      <c r="AQ41" s="33"/>
      <c r="AR41" s="33"/>
      <c r="AS41" s="33"/>
      <c r="AT41" s="33"/>
      <c r="AU41" s="33"/>
      <c r="AV41" s="33"/>
      <c r="AW41" s="33"/>
      <c r="AX41" s="33"/>
      <c r="AY41" s="33"/>
      <c r="AZ41" s="33"/>
      <c r="BA41" s="33"/>
      <c r="BB41" s="33"/>
      <c r="BC41" s="33"/>
      <c r="BD41" s="33"/>
      <c r="BE41" s="33"/>
      <c r="BF41" s="33"/>
      <c r="BG41" s="33"/>
      <c r="BH41" s="33"/>
      <c r="BI41" s="33"/>
      <c r="BJ41" s="33"/>
      <c r="BK41" s="33"/>
      <c r="BL41" s="33"/>
      <c r="BM41" s="33"/>
      <c r="BN41" s="33"/>
      <c r="BO41" s="33"/>
      <c r="BP41" s="33"/>
      <c r="BQ41" s="33"/>
      <c r="BR41" s="33"/>
      <c r="BS41" s="33"/>
      <c r="BT41" s="33"/>
      <c r="BU41" s="33"/>
      <c r="BV41" s="33"/>
      <c r="BW41" s="33"/>
      <c r="BX41" s="33"/>
      <c r="BY41" s="33"/>
      <c r="BZ41" s="33"/>
      <c r="CA41" s="33"/>
      <c r="CB41" s="33"/>
      <c r="CC41" s="33"/>
      <c r="CD41" s="33"/>
      <c r="CE41" s="33"/>
      <c r="CF41" s="33"/>
      <c r="CG41" s="33"/>
      <c r="CH41" s="33"/>
      <c r="CI41" s="31"/>
      <c r="CJ41" s="31"/>
    </row>
    <row r="42" spans="2:88" x14ac:dyDescent="0.3">
      <c r="C42" s="28"/>
      <c r="D42" s="28"/>
      <c r="E42" s="28"/>
      <c r="F42" s="28"/>
      <c r="G42" s="28"/>
      <c r="H42" s="28"/>
      <c r="I42" s="28"/>
      <c r="J42" s="28"/>
      <c r="K42" s="28"/>
      <c r="L42" s="28"/>
      <c r="M42" s="28"/>
      <c r="N42" s="28"/>
      <c r="O42" s="28"/>
      <c r="P42" s="28"/>
      <c r="Q42" s="28"/>
      <c r="R42" s="28"/>
      <c r="S42" s="28"/>
      <c r="T42" s="28"/>
      <c r="U42" s="28"/>
      <c r="V42" s="28"/>
      <c r="W42" s="28"/>
      <c r="X42" s="28"/>
      <c r="Y42" s="28"/>
      <c r="Z42" s="28"/>
      <c r="AA42" s="28"/>
      <c r="AB42" s="28"/>
      <c r="AC42" s="28"/>
      <c r="AD42" s="28"/>
      <c r="AE42" s="28"/>
      <c r="AF42" s="28"/>
      <c r="AG42" s="28"/>
      <c r="AH42" s="28"/>
      <c r="AI42" s="28"/>
      <c r="AJ42" s="28"/>
      <c r="AK42" s="28"/>
      <c r="AL42" s="28"/>
      <c r="AM42" s="28"/>
      <c r="AN42" s="28"/>
      <c r="AO42" s="28"/>
      <c r="AP42" s="28"/>
      <c r="AQ42" s="28"/>
      <c r="AR42" s="28"/>
      <c r="AS42" s="28"/>
      <c r="AT42" s="28"/>
      <c r="AU42" s="28"/>
      <c r="AV42" s="28"/>
      <c r="AW42" s="28"/>
      <c r="AX42" s="28"/>
      <c r="AY42" s="28"/>
      <c r="AZ42" s="28"/>
      <c r="BA42" s="28"/>
      <c r="BB42" s="28"/>
      <c r="BC42" s="28"/>
      <c r="BD42" s="28"/>
      <c r="BE42" s="28"/>
      <c r="BF42" s="28"/>
      <c r="BG42" s="28"/>
      <c r="BH42" s="28"/>
      <c r="BI42" s="28"/>
      <c r="BJ42" s="28"/>
      <c r="BK42" s="28"/>
      <c r="BL42" s="28"/>
      <c r="BM42" s="28"/>
      <c r="BN42" s="28"/>
      <c r="BO42" s="28"/>
      <c r="BP42" s="28"/>
      <c r="BQ42" s="28"/>
      <c r="BR42" s="28"/>
      <c r="BS42" s="28"/>
      <c r="BT42" s="28"/>
      <c r="BU42" s="28"/>
      <c r="BV42" s="28"/>
      <c r="BW42" s="28"/>
      <c r="BX42" s="28"/>
      <c r="BY42" s="28"/>
      <c r="BZ42" s="28"/>
      <c r="CA42" s="28"/>
      <c r="CB42" s="31"/>
      <c r="CC42" s="31"/>
      <c r="CD42" s="31"/>
      <c r="CE42" s="31"/>
      <c r="CF42" s="31"/>
      <c r="CG42" s="31"/>
      <c r="CH42" s="31"/>
      <c r="CI42" s="31"/>
      <c r="CJ42" s="31"/>
    </row>
  </sheetData>
  <mergeCells count="13">
    <mergeCell ref="C2:N2"/>
    <mergeCell ref="C3:N3"/>
    <mergeCell ref="C4:N4"/>
    <mergeCell ref="B39:J39"/>
    <mergeCell ref="B40:J40"/>
    <mergeCell ref="B31:J31"/>
    <mergeCell ref="B32:J32"/>
    <mergeCell ref="B33:J33"/>
    <mergeCell ref="B34:J34"/>
    <mergeCell ref="B35:J35"/>
    <mergeCell ref="B36:J36"/>
    <mergeCell ref="B37:J37"/>
    <mergeCell ref="B38:J38"/>
  </mergeCells>
  <hyperlinks>
    <hyperlink ref="B5:C5" location="ÍNDICE!A1" display="&lt;- Volver a índice"/>
  </hyperlinks>
  <pageMargins left="0.7" right="0.7" top="0.75" bottom="0.75" header="0.3" footer="0.3"/>
  <drawing r:id="rId2"/>
  <extLst>
    <ext xmlns:x14="http://schemas.microsoft.com/office/spreadsheetml/2009/9/main" uri="{A8765BA9-456A-4dab-B4F3-ACF838C121DE}">
      <x14:slicerList>
        <x14:slicer r:id="rId3"/>
      </x14:slicerList>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81"/>
  <sheetViews>
    <sheetView topLeftCell="B1" workbookViewId="0">
      <selection activeCell="D31" sqref="D31"/>
    </sheetView>
  </sheetViews>
  <sheetFormatPr baseColWidth="10" defaultRowHeight="14.4" x14ac:dyDescent="0.3"/>
  <cols>
    <col min="3" max="3" width="10.5546875" style="7" customWidth="1"/>
    <col min="4" max="4" width="10.44140625" style="7" customWidth="1"/>
    <col min="5" max="5" width="12.6640625" bestFit="1" customWidth="1"/>
    <col min="6" max="6" width="11.6640625" bestFit="1" customWidth="1"/>
    <col min="7" max="7" width="12.6640625" bestFit="1" customWidth="1"/>
    <col min="8" max="9" width="11.6640625" bestFit="1" customWidth="1"/>
    <col min="10" max="10" width="12.6640625" bestFit="1" customWidth="1"/>
    <col min="11" max="14" width="11.6640625" bestFit="1" customWidth="1"/>
    <col min="15" max="16" width="12.6640625" bestFit="1" customWidth="1"/>
  </cols>
  <sheetData>
    <row r="1" spans="1:16" x14ac:dyDescent="0.3">
      <c r="B1" t="s">
        <v>69</v>
      </c>
      <c r="C1" s="7" t="s">
        <v>70</v>
      </c>
      <c r="D1" s="7" t="s">
        <v>71</v>
      </c>
      <c r="E1" t="s">
        <v>21</v>
      </c>
      <c r="F1" t="s">
        <v>23</v>
      </c>
      <c r="G1" t="s">
        <v>25</v>
      </c>
      <c r="H1" t="s">
        <v>27</v>
      </c>
      <c r="I1" t="s">
        <v>42</v>
      </c>
      <c r="J1" t="s">
        <v>48</v>
      </c>
      <c r="K1" t="s">
        <v>28</v>
      </c>
      <c r="L1" t="s">
        <v>33</v>
      </c>
      <c r="M1" t="s">
        <v>31</v>
      </c>
      <c r="N1" t="s">
        <v>43</v>
      </c>
      <c r="O1" t="s">
        <v>61</v>
      </c>
      <c r="P1" t="s">
        <v>49</v>
      </c>
    </row>
    <row r="2" spans="1:16" x14ac:dyDescent="0.3">
      <c r="A2" t="s">
        <v>67</v>
      </c>
      <c r="B2" s="6">
        <v>43496</v>
      </c>
      <c r="C2" s="16">
        <f>+YEAR(B2)</f>
        <v>2019</v>
      </c>
      <c r="D2" s="16" t="s">
        <v>10</v>
      </c>
      <c r="E2" s="17">
        <v>1619834.0215400001</v>
      </c>
      <c r="F2" s="17">
        <v>389830.81637000002</v>
      </c>
      <c r="G2" s="17">
        <v>1225726.77128</v>
      </c>
      <c r="H2" s="17">
        <v>4276.4338899999993</v>
      </c>
      <c r="I2" s="17">
        <v>81.662019999999998</v>
      </c>
      <c r="J2" s="17">
        <v>1619915.6835600003</v>
      </c>
      <c r="K2" s="17">
        <v>1268.07826</v>
      </c>
      <c r="L2" s="17">
        <v>1268.07826</v>
      </c>
      <c r="M2" s="17">
        <v>0</v>
      </c>
      <c r="N2" s="17">
        <v>2617.6371400000003</v>
      </c>
      <c r="O2" s="17">
        <v>1616029.9681599999</v>
      </c>
      <c r="P2" s="17">
        <v>1619915.68356</v>
      </c>
    </row>
    <row r="3" spans="1:16" x14ac:dyDescent="0.3">
      <c r="B3" s="6">
        <v>43524</v>
      </c>
      <c r="C3" s="16">
        <f t="shared" ref="C3:C62" si="0">+YEAR(B3)</f>
        <v>2019</v>
      </c>
      <c r="D3" s="16" t="s">
        <v>0</v>
      </c>
      <c r="E3" s="17">
        <v>1637664.57708</v>
      </c>
      <c r="F3" s="17">
        <v>406540.08568999998</v>
      </c>
      <c r="G3" s="17">
        <v>1225925.1495699999</v>
      </c>
      <c r="H3" s="17">
        <v>5199.3418200000006</v>
      </c>
      <c r="I3" s="17">
        <v>156.45133999999999</v>
      </c>
      <c r="J3" s="17">
        <v>1637821.0284199999</v>
      </c>
      <c r="K3" s="17">
        <v>1292.3129199999998</v>
      </c>
      <c r="L3" s="17">
        <v>1292.3129199999998</v>
      </c>
      <c r="M3" s="17">
        <v>0</v>
      </c>
      <c r="N3" s="17">
        <v>5027.2808600000008</v>
      </c>
      <c r="O3" s="17">
        <v>1631501.4346399999</v>
      </c>
      <c r="P3" s="17">
        <v>1637821.0284199999</v>
      </c>
    </row>
    <row r="4" spans="1:16" x14ac:dyDescent="0.3">
      <c r="B4" s="6">
        <v>43555</v>
      </c>
      <c r="C4" s="16">
        <f t="shared" si="0"/>
        <v>2019</v>
      </c>
      <c r="D4" s="16" t="s">
        <v>7</v>
      </c>
      <c r="E4" s="17">
        <v>1655935.1717600001</v>
      </c>
      <c r="F4" s="17">
        <v>368707.42454999994</v>
      </c>
      <c r="G4" s="17">
        <v>1283425.49615</v>
      </c>
      <c r="H4" s="17">
        <v>3802.2510600000001</v>
      </c>
      <c r="I4" s="17">
        <v>245.68347</v>
      </c>
      <c r="J4" s="17">
        <v>1656180.8552300001</v>
      </c>
      <c r="K4" s="17">
        <v>1271.81449</v>
      </c>
      <c r="L4" s="17">
        <v>1271.81449</v>
      </c>
      <c r="M4" s="17">
        <v>0</v>
      </c>
      <c r="N4" s="17">
        <v>7918.3374199999998</v>
      </c>
      <c r="O4" s="17">
        <v>1646990.7033200001</v>
      </c>
      <c r="P4" s="17">
        <v>1656180.8552300003</v>
      </c>
    </row>
    <row r="5" spans="1:16" x14ac:dyDescent="0.3">
      <c r="B5" s="6">
        <v>43585</v>
      </c>
      <c r="C5" s="16">
        <f t="shared" si="0"/>
        <v>2019</v>
      </c>
      <c r="D5" s="16" t="s">
        <v>8</v>
      </c>
      <c r="E5" s="17">
        <v>1674575.49086</v>
      </c>
      <c r="F5" s="17">
        <v>354655.49539999996</v>
      </c>
      <c r="G5" s="17">
        <v>1315277.5569000002</v>
      </c>
      <c r="H5" s="17">
        <v>4642.4385599999996</v>
      </c>
      <c r="I5" s="17">
        <v>338.07506000000001</v>
      </c>
      <c r="J5" s="17">
        <v>1674913.56592</v>
      </c>
      <c r="K5" s="17">
        <v>1327.5010400000001</v>
      </c>
      <c r="L5" s="17">
        <v>1327.5010400000001</v>
      </c>
      <c r="M5" s="17">
        <v>0</v>
      </c>
      <c r="N5" s="17">
        <v>10831.18309</v>
      </c>
      <c r="O5" s="17">
        <v>1662754.8817900002</v>
      </c>
      <c r="P5" s="17">
        <v>1674913.56592</v>
      </c>
    </row>
    <row r="6" spans="1:16" x14ac:dyDescent="0.3">
      <c r="B6" s="6">
        <v>43616</v>
      </c>
      <c r="C6" s="16">
        <f t="shared" si="0"/>
        <v>2019</v>
      </c>
      <c r="D6" s="16" t="s">
        <v>9</v>
      </c>
      <c r="E6" s="17">
        <v>1693549.4158899998</v>
      </c>
      <c r="F6" s="17">
        <v>380488.87981000001</v>
      </c>
      <c r="G6" s="17">
        <v>1307569.3617400001</v>
      </c>
      <c r="H6" s="17">
        <v>5491.1743399999996</v>
      </c>
      <c r="I6" s="17">
        <v>449.80662000000001</v>
      </c>
      <c r="J6" s="17">
        <v>1693999.2225099998</v>
      </c>
      <c r="K6" s="17">
        <v>1391.8067100000001</v>
      </c>
      <c r="L6" s="17">
        <v>1391.8067100000001</v>
      </c>
      <c r="M6" s="17">
        <v>0</v>
      </c>
      <c r="N6" s="17">
        <v>13872.957689999999</v>
      </c>
      <c r="O6" s="17">
        <v>1678734.4581100002</v>
      </c>
      <c r="P6" s="17">
        <v>1693999.2225100002</v>
      </c>
    </row>
    <row r="7" spans="1:16" x14ac:dyDescent="0.3">
      <c r="B7" s="6">
        <v>43646</v>
      </c>
      <c r="C7" s="16">
        <f t="shared" si="0"/>
        <v>2019</v>
      </c>
      <c r="D7" s="16" t="s">
        <v>11</v>
      </c>
      <c r="E7" s="17">
        <v>1712221.4358099999</v>
      </c>
      <c r="F7" s="17">
        <v>375882.32060999994</v>
      </c>
      <c r="G7" s="17">
        <v>1329922.4157</v>
      </c>
      <c r="H7" s="17">
        <v>6416.6994999999997</v>
      </c>
      <c r="I7" s="17">
        <v>545.61593000000005</v>
      </c>
      <c r="J7" s="17">
        <v>1712767.05174</v>
      </c>
      <c r="K7" s="17">
        <v>1322.7688000000001</v>
      </c>
      <c r="L7" s="17">
        <v>1322.7688000000001</v>
      </c>
      <c r="M7" s="17">
        <v>0</v>
      </c>
      <c r="N7" s="17">
        <v>16830.659820000001</v>
      </c>
      <c r="O7" s="17">
        <v>1694613.6231200001</v>
      </c>
      <c r="P7" s="17">
        <v>1712767.05174</v>
      </c>
    </row>
    <row r="8" spans="1:16" x14ac:dyDescent="0.3">
      <c r="B8" s="6">
        <v>43677</v>
      </c>
      <c r="C8" s="16">
        <f t="shared" si="0"/>
        <v>2019</v>
      </c>
      <c r="D8" s="16" t="s">
        <v>1</v>
      </c>
      <c r="E8" s="17">
        <v>1731301.1301</v>
      </c>
      <c r="F8" s="17">
        <v>342252.91260999994</v>
      </c>
      <c r="G8" s="17">
        <v>1381351.26988</v>
      </c>
      <c r="H8" s="17">
        <v>7696.9476100000002</v>
      </c>
      <c r="I8" s="17">
        <v>644.27552000000003</v>
      </c>
      <c r="J8" s="17">
        <v>1731945.4056199999</v>
      </c>
      <c r="K8" s="17">
        <v>1444.6949199999999</v>
      </c>
      <c r="L8" s="17">
        <v>1444.6949199999999</v>
      </c>
      <c r="M8" s="17">
        <v>0</v>
      </c>
      <c r="N8" s="17">
        <v>19954.967940000002</v>
      </c>
      <c r="O8" s="17">
        <v>1710545.7427600001</v>
      </c>
      <c r="P8" s="17">
        <v>1731945.4056200001</v>
      </c>
    </row>
    <row r="9" spans="1:16" x14ac:dyDescent="0.3">
      <c r="B9" s="6">
        <v>43708</v>
      </c>
      <c r="C9" s="16">
        <f t="shared" si="0"/>
        <v>2019</v>
      </c>
      <c r="D9" s="16" t="s">
        <v>12</v>
      </c>
      <c r="E9" s="17">
        <v>1750400.0898899999</v>
      </c>
      <c r="F9" s="17">
        <v>323785.21476</v>
      </c>
      <c r="G9" s="17">
        <v>1418177.5518699999</v>
      </c>
      <c r="H9" s="17">
        <v>8437.3232599999992</v>
      </c>
      <c r="I9" s="17">
        <v>745.41386</v>
      </c>
      <c r="J9" s="17">
        <v>1751145.5037499997</v>
      </c>
      <c r="K9" s="17">
        <v>1426.03819</v>
      </c>
      <c r="L9" s="17">
        <v>1426.03819</v>
      </c>
      <c r="M9" s="17">
        <v>0</v>
      </c>
      <c r="N9" s="17">
        <v>23230.49022</v>
      </c>
      <c r="O9" s="17">
        <v>1726488.9753399999</v>
      </c>
      <c r="P9" s="17">
        <v>1751145.5037499999</v>
      </c>
    </row>
    <row r="10" spans="1:16" x14ac:dyDescent="0.3">
      <c r="A10" t="s">
        <v>65</v>
      </c>
      <c r="B10" s="6">
        <v>43131</v>
      </c>
      <c r="C10" s="16">
        <f t="shared" si="0"/>
        <v>2018</v>
      </c>
      <c r="D10" s="16" t="s">
        <v>10</v>
      </c>
      <c r="E10" s="17">
        <v>1410237.4894400002</v>
      </c>
      <c r="F10" s="17">
        <v>384763.12475999998</v>
      </c>
      <c r="G10" s="17">
        <v>1023123.34791</v>
      </c>
      <c r="H10" s="17">
        <v>2351.0167700000002</v>
      </c>
      <c r="I10" s="17">
        <v>62.871879999999997</v>
      </c>
      <c r="J10" s="17">
        <v>1410300.3613200001</v>
      </c>
      <c r="K10" s="17">
        <v>1233.3545800000002</v>
      </c>
      <c r="L10" s="17">
        <v>1233.3545800000002</v>
      </c>
      <c r="M10" s="17">
        <v>0</v>
      </c>
      <c r="N10" s="17">
        <v>2006.28415</v>
      </c>
      <c r="O10" s="17">
        <v>1407060.7225899999</v>
      </c>
      <c r="P10" s="17">
        <v>1410300.3613199999</v>
      </c>
    </row>
    <row r="11" spans="1:16" x14ac:dyDescent="0.3">
      <c r="B11" s="6">
        <v>43159</v>
      </c>
      <c r="C11" s="16">
        <f t="shared" si="0"/>
        <v>2018</v>
      </c>
      <c r="D11" s="16" t="s">
        <v>0</v>
      </c>
      <c r="E11" s="17">
        <v>1411955.8651700001</v>
      </c>
      <c r="F11" s="17">
        <v>503021.49484</v>
      </c>
      <c r="G11" s="17">
        <v>906057.27969000011</v>
      </c>
      <c r="H11" s="17">
        <v>2877.0906400000003</v>
      </c>
      <c r="I11" s="17">
        <v>121.94135</v>
      </c>
      <c r="J11" s="17">
        <v>1412077.8065199999</v>
      </c>
      <c r="K11" s="17">
        <v>1185.1203400000002</v>
      </c>
      <c r="L11" s="17">
        <v>1185.1203400000002</v>
      </c>
      <c r="M11" s="17">
        <v>0</v>
      </c>
      <c r="N11" s="17">
        <v>3831.9635899999998</v>
      </c>
      <c r="O11" s="17">
        <v>1407060.7225899999</v>
      </c>
      <c r="P11" s="17">
        <v>1412077.8065199996</v>
      </c>
    </row>
    <row r="12" spans="1:16" x14ac:dyDescent="0.3">
      <c r="B12" s="6">
        <v>43190</v>
      </c>
      <c r="C12" s="16">
        <f t="shared" si="0"/>
        <v>2018</v>
      </c>
      <c r="D12" s="16" t="s">
        <v>7</v>
      </c>
      <c r="E12" s="17">
        <v>1444069.6809400001</v>
      </c>
      <c r="F12" s="17">
        <v>535000.63416999998</v>
      </c>
      <c r="G12" s="17">
        <v>906448.21269000007</v>
      </c>
      <c r="H12" s="17">
        <v>2620.8340800000001</v>
      </c>
      <c r="I12" s="17">
        <v>180.52870000000001</v>
      </c>
      <c r="J12" s="17">
        <v>1444250.20964</v>
      </c>
      <c r="K12" s="17">
        <v>1147.70066</v>
      </c>
      <c r="L12" s="17">
        <v>1147.70066</v>
      </c>
      <c r="M12" s="17">
        <v>0</v>
      </c>
      <c r="N12" s="17">
        <v>5679.0392699999993</v>
      </c>
      <c r="O12" s="17">
        <v>1437423.4697100001</v>
      </c>
      <c r="P12" s="17">
        <v>1444250.20964</v>
      </c>
    </row>
    <row r="13" spans="1:16" x14ac:dyDescent="0.3">
      <c r="B13" s="6">
        <v>43220</v>
      </c>
      <c r="C13" s="16">
        <f t="shared" si="0"/>
        <v>2018</v>
      </c>
      <c r="D13" s="16" t="s">
        <v>8</v>
      </c>
      <c r="E13" s="17">
        <v>1461313.58042</v>
      </c>
      <c r="F13" s="17">
        <v>535492.66917999997</v>
      </c>
      <c r="G13" s="17">
        <v>923029.34898000001</v>
      </c>
      <c r="H13" s="17">
        <v>2791.5622599999997</v>
      </c>
      <c r="I13" s="17">
        <v>238.09044</v>
      </c>
      <c r="J13" s="17">
        <v>1461551.6708600002</v>
      </c>
      <c r="K13" s="17">
        <v>1181.6538400000002</v>
      </c>
      <c r="L13" s="17">
        <v>1181.6538400000002</v>
      </c>
      <c r="M13" s="17">
        <v>0</v>
      </c>
      <c r="N13" s="17">
        <v>7494.8021600000002</v>
      </c>
      <c r="O13" s="17">
        <v>1452875.2148599999</v>
      </c>
      <c r="P13" s="17">
        <v>1461551.67086</v>
      </c>
    </row>
    <row r="14" spans="1:16" x14ac:dyDescent="0.3">
      <c r="B14" s="6">
        <v>43251</v>
      </c>
      <c r="C14" s="16">
        <f t="shared" si="0"/>
        <v>2018</v>
      </c>
      <c r="D14" s="16" t="s">
        <v>9</v>
      </c>
      <c r="E14" s="17">
        <v>1478656.3438599999</v>
      </c>
      <c r="F14" s="17">
        <v>449734.87079999998</v>
      </c>
      <c r="G14" s="17">
        <v>1025784.9179400001</v>
      </c>
      <c r="H14" s="17">
        <v>3136.55512</v>
      </c>
      <c r="I14" s="17">
        <v>313.93776000000003</v>
      </c>
      <c r="J14" s="17">
        <v>1478970.2816199998</v>
      </c>
      <c r="K14" s="17">
        <v>1203.6864699999999</v>
      </c>
      <c r="L14" s="17">
        <v>1203.6864699999999</v>
      </c>
      <c r="M14" s="17">
        <v>0</v>
      </c>
      <c r="N14" s="17">
        <v>9409.9550099999997</v>
      </c>
      <c r="O14" s="17">
        <v>1468356.6401399998</v>
      </c>
      <c r="P14" s="17">
        <v>1478970.2816199998</v>
      </c>
    </row>
    <row r="15" spans="1:16" x14ac:dyDescent="0.3">
      <c r="B15" s="6">
        <v>43281</v>
      </c>
      <c r="C15" s="16">
        <f t="shared" si="0"/>
        <v>2018</v>
      </c>
      <c r="D15" s="16" t="s">
        <v>11</v>
      </c>
      <c r="E15" s="17">
        <v>1495840.7882800002</v>
      </c>
      <c r="F15" s="17">
        <v>459493.29152999999</v>
      </c>
      <c r="G15" s="17">
        <v>1032919.35158</v>
      </c>
      <c r="H15" s="17">
        <v>3428.1451699999998</v>
      </c>
      <c r="I15" s="17">
        <v>389.03784999999999</v>
      </c>
      <c r="J15" s="17">
        <v>1496229.8261300002</v>
      </c>
      <c r="K15" s="17">
        <v>1242.3423700000001</v>
      </c>
      <c r="L15" s="17">
        <v>1242.3423700000001</v>
      </c>
      <c r="M15" s="17">
        <v>0</v>
      </c>
      <c r="N15" s="17">
        <v>11426.93692</v>
      </c>
      <c r="O15" s="17">
        <v>1483560.54684</v>
      </c>
      <c r="P15" s="17">
        <v>1496229.8261299999</v>
      </c>
    </row>
    <row r="16" spans="1:16" x14ac:dyDescent="0.3">
      <c r="B16" s="6">
        <v>43312</v>
      </c>
      <c r="C16" s="16">
        <f t="shared" si="0"/>
        <v>2018</v>
      </c>
      <c r="D16" s="16" t="s">
        <v>1</v>
      </c>
      <c r="E16" s="17">
        <v>1513048.9860499999</v>
      </c>
      <c r="F16" s="17">
        <v>476153.10371</v>
      </c>
      <c r="G16" s="17">
        <v>1032929.1063</v>
      </c>
      <c r="H16" s="17">
        <v>3966.7760400000002</v>
      </c>
      <c r="I16" s="17">
        <v>455.49653000000001</v>
      </c>
      <c r="J16" s="17">
        <v>1513504.4825799998</v>
      </c>
      <c r="K16" s="17">
        <v>1240.9018000000001</v>
      </c>
      <c r="L16" s="17">
        <v>1240.9018000000001</v>
      </c>
      <c r="M16" s="17">
        <v>0</v>
      </c>
      <c r="N16" s="17">
        <v>13522.614509999999</v>
      </c>
      <c r="O16" s="17">
        <v>1498740.96627</v>
      </c>
      <c r="P16" s="17">
        <v>1513504.4825799998</v>
      </c>
    </row>
    <row r="17" spans="1:16" x14ac:dyDescent="0.3">
      <c r="B17" s="6">
        <v>43343</v>
      </c>
      <c r="C17" s="16">
        <f t="shared" si="0"/>
        <v>2018</v>
      </c>
      <c r="D17" s="16" t="s">
        <v>12</v>
      </c>
      <c r="E17" s="17">
        <v>1532223.58503</v>
      </c>
      <c r="F17" s="17">
        <v>496312.93964</v>
      </c>
      <c r="G17" s="17">
        <v>1032124.7835700001</v>
      </c>
      <c r="H17" s="17">
        <v>3785.8618199999996</v>
      </c>
      <c r="I17" s="17">
        <v>557.43880000000001</v>
      </c>
      <c r="J17" s="17">
        <v>1532781.0238299998</v>
      </c>
      <c r="K17" s="17">
        <v>1188.17543</v>
      </c>
      <c r="L17" s="17">
        <v>1188.17543</v>
      </c>
      <c r="M17" s="17">
        <v>0</v>
      </c>
      <c r="N17" s="17">
        <v>17604.255430000001</v>
      </c>
      <c r="O17" s="17">
        <v>1513988.5929700001</v>
      </c>
      <c r="P17" s="17">
        <v>1532781.0238300001</v>
      </c>
    </row>
    <row r="18" spans="1:16" x14ac:dyDescent="0.3">
      <c r="B18" s="6">
        <v>43373</v>
      </c>
      <c r="C18" s="16">
        <f t="shared" si="0"/>
        <v>2018</v>
      </c>
      <c r="D18" s="16" t="s">
        <v>2</v>
      </c>
      <c r="E18" s="17">
        <v>1549502.0656700002</v>
      </c>
      <c r="F18" s="17">
        <v>513062.18292999995</v>
      </c>
      <c r="G18" s="17">
        <v>1032998.22497</v>
      </c>
      <c r="H18" s="17">
        <v>3441.6577699999957</v>
      </c>
      <c r="I18" s="17">
        <v>620.09431999999993</v>
      </c>
      <c r="J18" s="17">
        <v>1550122.1599900001</v>
      </c>
      <c r="K18" s="17">
        <v>1204.0176100000001</v>
      </c>
      <c r="L18" s="17">
        <v>1204.0176100000001</v>
      </c>
      <c r="M18" s="17" t="s">
        <v>66</v>
      </c>
      <c r="N18" s="17">
        <v>19609.439870000002</v>
      </c>
      <c r="O18" s="17">
        <v>1529308.7025100002</v>
      </c>
      <c r="P18" s="17">
        <v>1550122.1599900001</v>
      </c>
    </row>
    <row r="19" spans="1:16" x14ac:dyDescent="0.3">
      <c r="B19" s="6">
        <v>43404</v>
      </c>
      <c r="C19" s="16">
        <f t="shared" si="0"/>
        <v>2018</v>
      </c>
      <c r="D19" s="16" t="s">
        <v>3</v>
      </c>
      <c r="E19" s="17">
        <v>1566925.2701000001</v>
      </c>
      <c r="F19" s="17">
        <v>529515.24488000001</v>
      </c>
      <c r="G19" s="17">
        <v>1033275.03204</v>
      </c>
      <c r="H19" s="17">
        <v>4134.9931800000004</v>
      </c>
      <c r="I19" s="17">
        <v>684.83375999999998</v>
      </c>
      <c r="J19" s="17">
        <v>1567610.1038600001</v>
      </c>
      <c r="K19" s="17">
        <v>1263.0219</v>
      </c>
      <c r="L19" s="17">
        <v>1263.0219</v>
      </c>
      <c r="M19" s="17">
        <v>0</v>
      </c>
      <c r="N19" s="17">
        <v>21684.087399999997</v>
      </c>
      <c r="O19" s="17">
        <v>1544662.99456</v>
      </c>
      <c r="P19" s="17">
        <v>1567610.1038600001</v>
      </c>
    </row>
    <row r="20" spans="1:16" x14ac:dyDescent="0.3">
      <c r="B20" s="6">
        <v>43434</v>
      </c>
      <c r="C20" s="16">
        <f t="shared" si="0"/>
        <v>2018</v>
      </c>
      <c r="D20" s="16" t="s">
        <v>4</v>
      </c>
      <c r="E20" s="17">
        <v>1569260.7803900002</v>
      </c>
      <c r="F20" s="17">
        <v>466603.26483</v>
      </c>
      <c r="G20" s="17">
        <v>1097837.83715</v>
      </c>
      <c r="H20" s="17">
        <v>4819.6784100000004</v>
      </c>
      <c r="I20" s="17">
        <v>750.78102999999999</v>
      </c>
      <c r="J20" s="17">
        <v>1570011.5614200002</v>
      </c>
      <c r="K20" s="17">
        <v>1300.20604</v>
      </c>
      <c r="L20" s="17">
        <v>1300.20604</v>
      </c>
      <c r="M20" s="17">
        <v>0</v>
      </c>
      <c r="N20" s="17">
        <v>24048.360820000002</v>
      </c>
      <c r="O20" s="17">
        <v>1544662.99456</v>
      </c>
      <c r="P20" s="17">
        <v>1570011.5614199999</v>
      </c>
    </row>
    <row r="21" spans="1:16" x14ac:dyDescent="0.3">
      <c r="B21" s="6">
        <v>43465</v>
      </c>
      <c r="C21" s="16">
        <f t="shared" si="0"/>
        <v>2018</v>
      </c>
      <c r="D21" s="16" t="s">
        <v>5</v>
      </c>
      <c r="E21" s="17">
        <v>1601745.4601299998</v>
      </c>
      <c r="F21" s="17">
        <v>435443.05454999994</v>
      </c>
      <c r="G21" s="17">
        <v>1161653.8792699999</v>
      </c>
      <c r="H21" s="17">
        <v>4648.5263099999993</v>
      </c>
      <c r="I21" s="17"/>
      <c r="J21" s="17">
        <v>1601745.4601299998</v>
      </c>
      <c r="K21" s="17">
        <v>1232.86268</v>
      </c>
      <c r="L21" s="17">
        <v>1232.86268</v>
      </c>
      <c r="M21" s="17">
        <v>0</v>
      </c>
      <c r="N21" s="17"/>
      <c r="O21" s="17">
        <v>1600512.5974499998</v>
      </c>
      <c r="P21" s="17">
        <v>1601745.4601299998</v>
      </c>
    </row>
    <row r="22" spans="1:16" x14ac:dyDescent="0.3">
      <c r="A22" t="s">
        <v>54</v>
      </c>
      <c r="B22" s="6">
        <v>42766</v>
      </c>
      <c r="C22" s="16">
        <f t="shared" si="0"/>
        <v>2017</v>
      </c>
      <c r="D22" s="16" t="s">
        <v>10</v>
      </c>
      <c r="E22" s="17">
        <v>1213442.0610199999</v>
      </c>
      <c r="F22" s="17">
        <v>447031.03988</v>
      </c>
      <c r="G22" s="17">
        <v>764899.95952999999</v>
      </c>
      <c r="H22" s="17">
        <v>1511.0616100000002</v>
      </c>
      <c r="I22" s="17">
        <v>52.222929999999998</v>
      </c>
      <c r="J22" s="17">
        <v>1213494.2839499998</v>
      </c>
      <c r="K22" s="17">
        <v>479.84138999999999</v>
      </c>
      <c r="L22" s="17">
        <v>479.84138999999999</v>
      </c>
      <c r="M22" s="17">
        <v>0</v>
      </c>
      <c r="N22" s="17">
        <v>1657.43049</v>
      </c>
      <c r="O22" s="17">
        <v>1211357.0120699999</v>
      </c>
      <c r="P22" s="17">
        <v>1213494.2839499998</v>
      </c>
    </row>
    <row r="23" spans="1:16" x14ac:dyDescent="0.3">
      <c r="B23" s="6">
        <v>42794</v>
      </c>
      <c r="C23" s="16">
        <f t="shared" si="0"/>
        <v>2017</v>
      </c>
      <c r="D23" s="16" t="s">
        <v>0</v>
      </c>
      <c r="E23" s="17">
        <v>1229444.6391299998</v>
      </c>
      <c r="F23" s="17">
        <v>464814.24789999996</v>
      </c>
      <c r="G23" s="17">
        <v>762776.43986000004</v>
      </c>
      <c r="H23" s="17">
        <v>1853.9513699999998</v>
      </c>
      <c r="I23" s="17">
        <v>99.06671</v>
      </c>
      <c r="J23" s="17">
        <v>1229543.70584</v>
      </c>
      <c r="K23" s="17">
        <v>345.65156999999999</v>
      </c>
      <c r="L23" s="17">
        <v>345.65156999999999</v>
      </c>
      <c r="M23" s="17">
        <v>0</v>
      </c>
      <c r="N23" s="17">
        <v>3135.5562999999997</v>
      </c>
      <c r="O23" s="17">
        <v>1226062.4979700001</v>
      </c>
      <c r="P23" s="17">
        <v>1229543.70584</v>
      </c>
    </row>
    <row r="24" spans="1:16" x14ac:dyDescent="0.3">
      <c r="B24" s="6">
        <v>42825</v>
      </c>
      <c r="C24" s="16">
        <f t="shared" si="0"/>
        <v>2017</v>
      </c>
      <c r="D24" s="16" t="s">
        <v>7</v>
      </c>
      <c r="E24" s="17">
        <v>1245360.7330999998</v>
      </c>
      <c r="F24" s="17">
        <v>482021.53249999997</v>
      </c>
      <c r="G24" s="17">
        <v>762553.55697999999</v>
      </c>
      <c r="H24" s="17">
        <v>785.64361999999994</v>
      </c>
      <c r="I24" s="17">
        <v>149.57882000000001</v>
      </c>
      <c r="J24" s="17">
        <v>1245510.3119199998</v>
      </c>
      <c r="K24" s="17">
        <v>197.91374999999999</v>
      </c>
      <c r="L24" s="17">
        <v>197.91374999999999</v>
      </c>
      <c r="M24" s="17">
        <v>0</v>
      </c>
      <c r="N24" s="17">
        <v>4735.4725599999992</v>
      </c>
      <c r="O24" s="17">
        <v>1240576.9256099998</v>
      </c>
      <c r="P24" s="17">
        <v>1245510.3119199998</v>
      </c>
    </row>
    <row r="25" spans="1:16" x14ac:dyDescent="0.3">
      <c r="B25" s="6">
        <v>42855</v>
      </c>
      <c r="C25" s="16">
        <f t="shared" si="0"/>
        <v>2017</v>
      </c>
      <c r="D25" s="16" t="s">
        <v>8</v>
      </c>
      <c r="E25" s="17">
        <v>1262584.4959699998</v>
      </c>
      <c r="F25" s="17">
        <v>498216.65924000001</v>
      </c>
      <c r="G25" s="17">
        <v>763036.90813</v>
      </c>
      <c r="H25" s="17">
        <v>1330.9286</v>
      </c>
      <c r="I25" s="17">
        <v>197.99746999999999</v>
      </c>
      <c r="J25" s="17">
        <v>1262782.4934399999</v>
      </c>
      <c r="K25" s="17">
        <v>1619.2226699999999</v>
      </c>
      <c r="L25" s="17">
        <v>1619.2226699999999</v>
      </c>
      <c r="M25" s="17">
        <v>0</v>
      </c>
      <c r="N25" s="17">
        <v>6266.0903600000001</v>
      </c>
      <c r="O25" s="17">
        <v>1254897.1804099998</v>
      </c>
      <c r="P25" s="17">
        <v>1262782.4934399999</v>
      </c>
    </row>
    <row r="26" spans="1:16" x14ac:dyDescent="0.3">
      <c r="B26" s="6">
        <v>42886</v>
      </c>
      <c r="C26" s="16">
        <f t="shared" si="0"/>
        <v>2017</v>
      </c>
      <c r="D26" s="16" t="s">
        <v>9</v>
      </c>
      <c r="E26" s="17">
        <v>1279937.51254</v>
      </c>
      <c r="F26" s="17">
        <v>463962.32991000003</v>
      </c>
      <c r="G26" s="17">
        <v>814080.89353999996</v>
      </c>
      <c r="H26" s="17">
        <v>1894.28909</v>
      </c>
      <c r="I26" s="17">
        <v>248.72099</v>
      </c>
      <c r="J26" s="17">
        <v>1280186.2335300001</v>
      </c>
      <c r="K26" s="17">
        <v>1636.34609</v>
      </c>
      <c r="L26" s="17">
        <v>1636.34609</v>
      </c>
      <c r="M26" s="17">
        <v>0</v>
      </c>
      <c r="N26" s="17">
        <v>8523.5369300000002</v>
      </c>
      <c r="O26" s="17">
        <v>1270026.35051</v>
      </c>
      <c r="P26" s="17">
        <v>1280186.2335300001</v>
      </c>
    </row>
    <row r="27" spans="1:16" x14ac:dyDescent="0.3">
      <c r="B27" s="6">
        <v>42916</v>
      </c>
      <c r="C27" s="16">
        <f t="shared" si="0"/>
        <v>2017</v>
      </c>
      <c r="D27" s="16" t="s">
        <v>11</v>
      </c>
      <c r="E27" s="17">
        <v>1296008.8001900001</v>
      </c>
      <c r="F27" s="17">
        <v>471965.74362000002</v>
      </c>
      <c r="G27" s="17">
        <v>821710.98361</v>
      </c>
      <c r="H27" s="17">
        <v>2332.07296</v>
      </c>
      <c r="I27" s="17">
        <v>300.02537000000001</v>
      </c>
      <c r="J27" s="17">
        <v>1296308.82556</v>
      </c>
      <c r="K27" s="17">
        <v>1648.42156</v>
      </c>
      <c r="L27" s="17">
        <v>1648.42156</v>
      </c>
      <c r="M27" s="17">
        <v>0</v>
      </c>
      <c r="N27" s="17">
        <v>10150.322630000001</v>
      </c>
      <c r="O27" s="17">
        <v>1284510.0813699998</v>
      </c>
      <c r="P27" s="17">
        <v>1296308.82556</v>
      </c>
    </row>
    <row r="28" spans="1:16" x14ac:dyDescent="0.3">
      <c r="B28" s="6">
        <v>42947</v>
      </c>
      <c r="C28" s="16">
        <f t="shared" si="0"/>
        <v>2017</v>
      </c>
      <c r="D28" s="16" t="s">
        <v>1</v>
      </c>
      <c r="E28" s="17">
        <v>1312274.5456300001</v>
      </c>
      <c r="F28" s="17">
        <v>488926.60933999997</v>
      </c>
      <c r="G28" s="17">
        <v>822111.80964999995</v>
      </c>
      <c r="H28" s="17">
        <v>1236.12664</v>
      </c>
      <c r="I28" s="17">
        <v>352.66131999999993</v>
      </c>
      <c r="J28" s="17">
        <v>1312627.20695</v>
      </c>
      <c r="K28" s="17">
        <v>1547.4877799999999</v>
      </c>
      <c r="L28" s="17">
        <v>1547.4877799999999</v>
      </c>
      <c r="M28" s="17">
        <v>0</v>
      </c>
      <c r="N28" s="17">
        <v>11821.520199999999</v>
      </c>
      <c r="O28" s="17">
        <v>1299258.19897</v>
      </c>
      <c r="P28" s="17">
        <v>1312627.20695</v>
      </c>
    </row>
    <row r="29" spans="1:16" x14ac:dyDescent="0.3">
      <c r="B29" s="6">
        <v>42978</v>
      </c>
      <c r="C29" s="16">
        <f t="shared" si="0"/>
        <v>2017</v>
      </c>
      <c r="D29" s="16" t="s">
        <v>12</v>
      </c>
      <c r="E29" s="17">
        <v>1328385.45297</v>
      </c>
      <c r="F29" s="17">
        <v>507267.36082</v>
      </c>
      <c r="G29" s="17">
        <v>819583.51170000003</v>
      </c>
      <c r="H29" s="17">
        <v>1534.5804499999999</v>
      </c>
      <c r="I29" s="17">
        <v>418.76017999999999</v>
      </c>
      <c r="J29" s="17">
        <v>1328804.2131500002</v>
      </c>
      <c r="K29" s="17">
        <v>1137.6646899999998</v>
      </c>
      <c r="L29" s="17">
        <v>1137.6646899999998</v>
      </c>
      <c r="M29" s="17">
        <v>0</v>
      </c>
      <c r="N29" s="17">
        <v>13739.47392</v>
      </c>
      <c r="O29" s="17">
        <v>1313927.0745399999</v>
      </c>
      <c r="P29" s="17">
        <v>1328804.2131500002</v>
      </c>
    </row>
    <row r="30" spans="1:16" x14ac:dyDescent="0.3">
      <c r="B30" s="6">
        <v>43008</v>
      </c>
      <c r="C30" s="16">
        <f t="shared" si="0"/>
        <v>2017</v>
      </c>
      <c r="D30" s="16" t="s">
        <v>2</v>
      </c>
      <c r="E30" s="17">
        <v>1342944.1030899999</v>
      </c>
      <c r="F30" s="17">
        <v>460764.34097999998</v>
      </c>
      <c r="G30" s="17">
        <v>881368.98638999998</v>
      </c>
      <c r="H30" s="17">
        <v>810.77571999999998</v>
      </c>
      <c r="I30" s="17">
        <v>469.13006000000001</v>
      </c>
      <c r="J30" s="17">
        <v>1343413.2331499998</v>
      </c>
      <c r="K30" s="17">
        <v>1125.3059699999999</v>
      </c>
      <c r="L30" s="17">
        <v>1125.3059699999999</v>
      </c>
      <c r="M30" s="17">
        <v>0</v>
      </c>
      <c r="N30" s="17">
        <v>15335.13032</v>
      </c>
      <c r="O30" s="17">
        <v>1326952.7968599999</v>
      </c>
      <c r="P30" s="17">
        <v>1343413.2331499998</v>
      </c>
    </row>
    <row r="31" spans="1:16" x14ac:dyDescent="0.3">
      <c r="B31" s="6">
        <v>43039</v>
      </c>
      <c r="C31" s="16">
        <f t="shared" si="0"/>
        <v>2017</v>
      </c>
      <c r="D31" s="16" t="s">
        <v>3</v>
      </c>
      <c r="E31" s="17">
        <v>1360663.9186799999</v>
      </c>
      <c r="F31" s="17">
        <v>476951.57207999995</v>
      </c>
      <c r="G31" s="17">
        <v>882454.87722999998</v>
      </c>
      <c r="H31" s="17">
        <v>1257.46937</v>
      </c>
      <c r="I31" s="17">
        <v>523.39356999999995</v>
      </c>
      <c r="J31" s="17">
        <v>1361187.3122499997</v>
      </c>
      <c r="K31" s="17">
        <v>1165.2583300000001</v>
      </c>
      <c r="L31" s="17">
        <v>1165.2583300000001</v>
      </c>
      <c r="M31" s="17">
        <v>0</v>
      </c>
      <c r="N31" s="17">
        <v>17060.577379999999</v>
      </c>
      <c r="O31" s="17">
        <v>1342961.4765399999</v>
      </c>
      <c r="P31" s="17">
        <v>1361187.31225</v>
      </c>
    </row>
    <row r="32" spans="1:16" x14ac:dyDescent="0.3">
      <c r="B32" s="6">
        <v>43069</v>
      </c>
      <c r="C32" s="16">
        <f t="shared" si="0"/>
        <v>2017</v>
      </c>
      <c r="D32" s="16" t="s">
        <v>4</v>
      </c>
      <c r="E32" s="17">
        <v>1376805.8597899999</v>
      </c>
      <c r="F32" s="17">
        <v>486342.88150000002</v>
      </c>
      <c r="G32" s="17">
        <v>888917.21273000003</v>
      </c>
      <c r="H32" s="17">
        <v>1545.7655600000001</v>
      </c>
      <c r="I32" s="17">
        <v>576.59265999999991</v>
      </c>
      <c r="J32" s="17">
        <v>1377382.45245</v>
      </c>
      <c r="K32" s="17">
        <v>1200.9729299999999</v>
      </c>
      <c r="L32" s="17">
        <v>1200.9729299999999</v>
      </c>
      <c r="M32" s="17">
        <v>0</v>
      </c>
      <c r="N32" s="17">
        <v>18762.970380000002</v>
      </c>
      <c r="O32" s="17">
        <v>1357418.50914</v>
      </c>
      <c r="P32" s="17">
        <v>1377382.45245</v>
      </c>
    </row>
    <row r="33" spans="1:16" x14ac:dyDescent="0.3">
      <c r="B33" s="6">
        <v>43100</v>
      </c>
      <c r="C33" s="16">
        <f t="shared" si="0"/>
        <v>2017</v>
      </c>
      <c r="D33" s="16" t="s">
        <v>5</v>
      </c>
      <c r="E33" s="17">
        <v>1393225.2643900001</v>
      </c>
      <c r="F33" s="17">
        <v>384793.37868999998</v>
      </c>
      <c r="G33" s="17">
        <v>1006741.148</v>
      </c>
      <c r="H33" s="17">
        <v>1690.7376999999999</v>
      </c>
      <c r="I33" s="17">
        <v>0</v>
      </c>
      <c r="J33" s="17">
        <v>1393225.2643900001</v>
      </c>
      <c r="K33" s="17">
        <v>1243.7584899999999</v>
      </c>
      <c r="L33" s="17">
        <v>1243.7584899999999</v>
      </c>
      <c r="M33" s="17">
        <v>0</v>
      </c>
      <c r="N33" s="17">
        <v>0</v>
      </c>
      <c r="O33" s="17">
        <v>1391981.5058999998</v>
      </c>
      <c r="P33" s="17">
        <v>1393225.2643899999</v>
      </c>
    </row>
    <row r="34" spans="1:16" x14ac:dyDescent="0.3">
      <c r="A34" t="s">
        <v>15</v>
      </c>
      <c r="B34" s="6">
        <v>42400</v>
      </c>
      <c r="C34" s="16">
        <f t="shared" si="0"/>
        <v>2016</v>
      </c>
      <c r="D34" s="16" t="s">
        <v>10</v>
      </c>
      <c r="E34" s="17">
        <v>1103960.7059599999</v>
      </c>
      <c r="F34" s="17">
        <v>108760.71143000001</v>
      </c>
      <c r="G34" s="17">
        <v>950503.74511000002</v>
      </c>
      <c r="H34" s="17">
        <v>44696.24942</v>
      </c>
      <c r="I34" s="17"/>
      <c r="J34" s="17"/>
      <c r="K34" s="17">
        <v>15.203430000000001</v>
      </c>
      <c r="L34" s="17">
        <v>15.203190000000001</v>
      </c>
      <c r="M34" s="17">
        <v>2.3999999999999998E-4</v>
      </c>
      <c r="N34" s="17"/>
      <c r="O34" s="17">
        <v>1103945.5025299999</v>
      </c>
      <c r="P34" s="17"/>
    </row>
    <row r="35" spans="1:16" x14ac:dyDescent="0.3">
      <c r="B35" s="6">
        <v>42429</v>
      </c>
      <c r="C35" s="16">
        <f t="shared" si="0"/>
        <v>2016</v>
      </c>
      <c r="D35" s="16" t="s">
        <v>0</v>
      </c>
      <c r="E35" s="17">
        <v>1118847.7017000001</v>
      </c>
      <c r="F35" s="17">
        <v>123925.60193</v>
      </c>
      <c r="G35" s="17">
        <v>950474.42520000006</v>
      </c>
      <c r="H35" s="17">
        <v>44447.674570000003</v>
      </c>
      <c r="I35" s="17"/>
      <c r="J35" s="17"/>
      <c r="K35" s="17">
        <v>14.655010000000001</v>
      </c>
      <c r="L35" s="17">
        <v>14.654770000000001</v>
      </c>
      <c r="M35" s="17">
        <v>2.3999999999999998E-4</v>
      </c>
      <c r="N35" s="17"/>
      <c r="O35" s="17">
        <v>1118833.04669</v>
      </c>
      <c r="P35" s="17"/>
    </row>
    <row r="36" spans="1:16" x14ac:dyDescent="0.3">
      <c r="B36" s="6">
        <v>42460</v>
      </c>
      <c r="C36" s="16">
        <f t="shared" si="0"/>
        <v>2016</v>
      </c>
      <c r="D36" s="16" t="s">
        <v>7</v>
      </c>
      <c r="E36" s="17">
        <v>1133986.6404499998</v>
      </c>
      <c r="F36" s="17">
        <v>188017.13336000001</v>
      </c>
      <c r="G36" s="17">
        <v>901314.35104999994</v>
      </c>
      <c r="H36" s="17">
        <v>44655.156040000002</v>
      </c>
      <c r="I36" s="17"/>
      <c r="J36" s="17"/>
      <c r="K36" s="17">
        <v>15.50967</v>
      </c>
      <c r="L36" s="17">
        <v>15.50943</v>
      </c>
      <c r="M36" s="17">
        <v>2.3999999999999998E-4</v>
      </c>
      <c r="N36" s="17"/>
      <c r="O36" s="17">
        <v>1133971.13078</v>
      </c>
      <c r="P36" s="17"/>
    </row>
    <row r="37" spans="1:16" x14ac:dyDescent="0.3">
      <c r="B37" s="6">
        <v>42490</v>
      </c>
      <c r="C37" s="16">
        <f t="shared" si="0"/>
        <v>2016</v>
      </c>
      <c r="D37" s="16" t="s">
        <v>8</v>
      </c>
      <c r="E37" s="17">
        <v>1148931.5014099998</v>
      </c>
      <c r="F37" s="17">
        <v>226893.73083000001</v>
      </c>
      <c r="G37" s="17">
        <v>877785.58854999999</v>
      </c>
      <c r="H37" s="17">
        <v>44252.182030000004</v>
      </c>
      <c r="I37" s="17"/>
      <c r="J37" s="17"/>
      <c r="K37" s="17">
        <v>14.53758</v>
      </c>
      <c r="L37" s="17">
        <v>14.53734</v>
      </c>
      <c r="M37" s="17">
        <v>2.3999999999999998E-4</v>
      </c>
      <c r="N37" s="17"/>
      <c r="O37" s="17">
        <v>1148916.96383</v>
      </c>
      <c r="P37" s="17"/>
    </row>
    <row r="38" spans="1:16" x14ac:dyDescent="0.3">
      <c r="B38" s="6">
        <v>42521</v>
      </c>
      <c r="C38" s="16">
        <f t="shared" si="0"/>
        <v>2016</v>
      </c>
      <c r="D38" s="16" t="s">
        <v>9</v>
      </c>
      <c r="E38" s="17">
        <v>1164347.5440400001</v>
      </c>
      <c r="F38" s="17">
        <v>223525.72390000001</v>
      </c>
      <c r="G38" s="17">
        <v>896652.84236000001</v>
      </c>
      <c r="H38" s="17">
        <v>44168.977780000001</v>
      </c>
      <c r="I38" s="17"/>
      <c r="J38" s="17"/>
      <c r="K38" s="17">
        <v>27.772190000000002</v>
      </c>
      <c r="L38" s="17">
        <v>27.77195</v>
      </c>
      <c r="M38" s="17">
        <v>2.3999999999999998E-4</v>
      </c>
      <c r="N38" s="17"/>
      <c r="O38" s="17">
        <v>1164319.7718499999</v>
      </c>
      <c r="P38" s="17"/>
    </row>
    <row r="39" spans="1:16" x14ac:dyDescent="0.3">
      <c r="B39" s="6">
        <v>42551</v>
      </c>
      <c r="C39" s="16">
        <f t="shared" si="0"/>
        <v>2016</v>
      </c>
      <c r="D39" s="16" t="s">
        <v>11</v>
      </c>
      <c r="E39" s="17">
        <v>1179449.0116499998</v>
      </c>
      <c r="F39" s="17">
        <v>272652.75477</v>
      </c>
      <c r="G39" s="17">
        <v>862041.35265999998</v>
      </c>
      <c r="H39" s="17">
        <v>44754.904219999997</v>
      </c>
      <c r="I39" s="17"/>
      <c r="J39" s="17"/>
      <c r="K39" s="17">
        <v>13.023239999999999</v>
      </c>
      <c r="L39" s="17">
        <v>13.023</v>
      </c>
      <c r="M39" s="17">
        <v>2.3999999999999998E-4</v>
      </c>
      <c r="N39" s="17"/>
      <c r="O39" s="17">
        <v>1179435.98841</v>
      </c>
      <c r="P39" s="17"/>
    </row>
    <row r="40" spans="1:16" x14ac:dyDescent="0.3">
      <c r="B40" s="6">
        <v>42582</v>
      </c>
      <c r="C40" s="16">
        <f t="shared" si="0"/>
        <v>2016</v>
      </c>
      <c r="D40" s="16" t="s">
        <v>1</v>
      </c>
      <c r="E40" s="17">
        <v>1194630.2210200001</v>
      </c>
      <c r="F40" s="17">
        <v>322877.88308999996</v>
      </c>
      <c r="G40" s="17">
        <v>827506.28520000004</v>
      </c>
      <c r="H40" s="17">
        <v>44246.052729999996</v>
      </c>
      <c r="I40" s="17"/>
      <c r="J40" s="17"/>
      <c r="K40" s="17">
        <v>25.39958</v>
      </c>
      <c r="L40" s="17">
        <v>25.399339999999999</v>
      </c>
      <c r="M40" s="17">
        <v>2.3999999999999998E-4</v>
      </c>
      <c r="N40" s="17"/>
      <c r="O40" s="17">
        <v>1194604.8214400001</v>
      </c>
      <c r="P40" s="17"/>
    </row>
    <row r="41" spans="1:16" x14ac:dyDescent="0.3">
      <c r="B41" s="6">
        <v>42613</v>
      </c>
      <c r="C41" s="16">
        <f t="shared" si="0"/>
        <v>2016</v>
      </c>
      <c r="D41" s="16" t="s">
        <v>12</v>
      </c>
      <c r="E41" s="17">
        <v>1179531.9924600001</v>
      </c>
      <c r="F41" s="17">
        <v>334170.73911000002</v>
      </c>
      <c r="G41" s="17">
        <v>801052.67521999998</v>
      </c>
      <c r="H41" s="17">
        <v>44308.578130000002</v>
      </c>
      <c r="I41" s="17"/>
      <c r="J41" s="17"/>
      <c r="K41" s="17">
        <v>12.830879999999999</v>
      </c>
      <c r="L41" s="17">
        <v>12.830639999999999</v>
      </c>
      <c r="M41" s="17">
        <v>2.3999999999999998E-4</v>
      </c>
      <c r="N41" s="17"/>
      <c r="O41" s="17">
        <v>1179519.1615799998</v>
      </c>
      <c r="P41" s="17"/>
    </row>
    <row r="42" spans="1:16" x14ac:dyDescent="0.3">
      <c r="B42" s="6">
        <v>42643</v>
      </c>
      <c r="C42" s="16">
        <f t="shared" si="0"/>
        <v>2016</v>
      </c>
      <c r="D42" s="16" t="s">
        <v>2</v>
      </c>
      <c r="E42" s="17">
        <v>1194551.8299700001</v>
      </c>
      <c r="F42" s="17">
        <v>353408.83344000002</v>
      </c>
      <c r="G42" s="17">
        <v>797088.49936999998</v>
      </c>
      <c r="H42" s="17">
        <v>44054.497159999999</v>
      </c>
      <c r="I42" s="17">
        <v>288.45666999999997</v>
      </c>
      <c r="J42" s="17">
        <v>1194840.2866400001</v>
      </c>
      <c r="K42" s="17">
        <v>288.45690999999999</v>
      </c>
      <c r="L42" s="17">
        <v>288.45666999999997</v>
      </c>
      <c r="M42" s="17">
        <v>2.3999999999999998E-4</v>
      </c>
      <c r="N42" s="17">
        <v>3036.386</v>
      </c>
      <c r="O42" s="17">
        <v>1191515.4437299999</v>
      </c>
      <c r="P42" s="17">
        <v>1194840.2866399998</v>
      </c>
    </row>
    <row r="43" spans="1:16" x14ac:dyDescent="0.3">
      <c r="B43" s="6">
        <v>42674</v>
      </c>
      <c r="C43" s="16">
        <f t="shared" si="0"/>
        <v>2016</v>
      </c>
      <c r="D43" s="16" t="s">
        <v>3</v>
      </c>
      <c r="E43" s="17">
        <v>1209838.5172600001</v>
      </c>
      <c r="F43" s="17">
        <v>405192.56348000001</v>
      </c>
      <c r="G43" s="17">
        <v>759955.62233000004</v>
      </c>
      <c r="H43" s="17">
        <v>44690.331450000005</v>
      </c>
      <c r="I43" s="17">
        <v>452.36613</v>
      </c>
      <c r="J43" s="17">
        <v>1210290.8833900001</v>
      </c>
      <c r="K43" s="17">
        <v>430.23361999999997</v>
      </c>
      <c r="L43" s="17">
        <v>430.23338000000001</v>
      </c>
      <c r="M43" s="17">
        <v>2.3999999999999998E-4</v>
      </c>
      <c r="N43" s="17">
        <v>4733.1246100000008</v>
      </c>
      <c r="O43" s="17">
        <v>1205127.52516</v>
      </c>
      <c r="P43" s="17">
        <v>1210290.8833900001</v>
      </c>
    </row>
    <row r="44" spans="1:16" x14ac:dyDescent="0.3">
      <c r="B44" s="6">
        <v>42704</v>
      </c>
      <c r="C44" s="16">
        <f t="shared" si="0"/>
        <v>2016</v>
      </c>
      <c r="D44" s="16" t="s">
        <v>4</v>
      </c>
      <c r="E44" s="17">
        <v>1225577.43805</v>
      </c>
      <c r="F44" s="17">
        <v>423379.71707999997</v>
      </c>
      <c r="G44" s="17">
        <v>756949.18538000004</v>
      </c>
      <c r="H44" s="17">
        <v>45248.535590000007</v>
      </c>
      <c r="I44" s="17">
        <v>633.47261000000003</v>
      </c>
      <c r="J44" s="17">
        <v>1226210.9106600001</v>
      </c>
      <c r="K44" s="17">
        <v>576.27703000000008</v>
      </c>
      <c r="L44" s="17">
        <v>576.27703000000008</v>
      </c>
      <c r="M44" s="17">
        <v>0</v>
      </c>
      <c r="N44" s="17">
        <v>6613.1929</v>
      </c>
      <c r="O44" s="17">
        <v>1219021.4407299999</v>
      </c>
      <c r="P44" s="17">
        <v>1226210.9106599998</v>
      </c>
    </row>
    <row r="45" spans="1:16" x14ac:dyDescent="0.3">
      <c r="B45" s="6">
        <v>42735</v>
      </c>
      <c r="C45" s="16">
        <f t="shared" si="0"/>
        <v>2016</v>
      </c>
      <c r="D45" s="16" t="s">
        <v>5</v>
      </c>
      <c r="E45" s="17">
        <v>1197800.3924400001</v>
      </c>
      <c r="F45" s="17">
        <v>437355.17479000002</v>
      </c>
      <c r="G45" s="17">
        <v>757902.54842000001</v>
      </c>
      <c r="H45" s="17">
        <v>2542.66923</v>
      </c>
      <c r="I45" s="17">
        <v>43540.576789999999</v>
      </c>
      <c r="J45" s="17">
        <v>1241340.9692300002</v>
      </c>
      <c r="K45" s="17">
        <v>718.69619999999998</v>
      </c>
      <c r="L45" s="17">
        <v>718.69619999999998</v>
      </c>
      <c r="M45" s="17">
        <v>0</v>
      </c>
      <c r="N45" s="17">
        <v>5092.3099699999993</v>
      </c>
      <c r="O45" s="17">
        <v>1235529.96306</v>
      </c>
      <c r="P45" s="17">
        <v>1241340.9692299999</v>
      </c>
    </row>
    <row r="46" spans="1:16" x14ac:dyDescent="0.3">
      <c r="A46" t="s">
        <v>14</v>
      </c>
      <c r="B46" s="6">
        <v>42035</v>
      </c>
      <c r="C46" s="16">
        <f t="shared" si="0"/>
        <v>2015</v>
      </c>
      <c r="D46" s="16" t="s">
        <v>10</v>
      </c>
      <c r="E46" s="17">
        <v>923467.52627999999</v>
      </c>
      <c r="F46" s="17">
        <v>153478.30375999998</v>
      </c>
      <c r="G46" s="17">
        <v>717319.21160000004</v>
      </c>
      <c r="H46" s="17">
        <v>52670.010920000001</v>
      </c>
      <c r="I46" s="17"/>
      <c r="J46" s="17"/>
      <c r="K46" s="17">
        <v>5014.8201200000003</v>
      </c>
      <c r="L46" s="17">
        <v>14.819879999999999</v>
      </c>
      <c r="M46" s="17">
        <v>5000.0002400000003</v>
      </c>
      <c r="N46" s="17"/>
      <c r="O46" s="17">
        <v>918452.70615999994</v>
      </c>
      <c r="P46" s="17"/>
    </row>
    <row r="47" spans="1:16" x14ac:dyDescent="0.3">
      <c r="B47" s="6">
        <v>42063</v>
      </c>
      <c r="C47" s="16">
        <f t="shared" si="0"/>
        <v>2015</v>
      </c>
      <c r="D47" s="16" t="s">
        <v>0</v>
      </c>
      <c r="E47" s="17">
        <v>925014.45889000001</v>
      </c>
      <c r="F47" s="17">
        <v>153463.48387999999</v>
      </c>
      <c r="G47" s="17">
        <v>719207.13491000002</v>
      </c>
      <c r="H47" s="17">
        <v>52343.840100000001</v>
      </c>
      <c r="I47" s="17"/>
      <c r="J47" s="17"/>
      <c r="K47" s="17">
        <v>5014.0560099999993</v>
      </c>
      <c r="L47" s="17">
        <v>14.055770000000001</v>
      </c>
      <c r="M47" s="17">
        <v>5000.0002400000003</v>
      </c>
      <c r="N47" s="17"/>
      <c r="O47" s="17">
        <v>920000.40287999995</v>
      </c>
      <c r="P47" s="17"/>
    </row>
    <row r="48" spans="1:16" x14ac:dyDescent="0.3">
      <c r="B48" s="6">
        <v>42094</v>
      </c>
      <c r="C48" s="16">
        <f t="shared" si="0"/>
        <v>2015</v>
      </c>
      <c r="D48" s="16" t="s">
        <v>7</v>
      </c>
      <c r="E48" s="17">
        <v>950392.83270999999</v>
      </c>
      <c r="F48" s="17">
        <v>129549.71170999999</v>
      </c>
      <c r="G48" s="17">
        <v>774368.52885999996</v>
      </c>
      <c r="H48" s="17">
        <v>46474.592140000001</v>
      </c>
      <c r="I48" s="17"/>
      <c r="J48" s="17"/>
      <c r="K48" s="17">
        <v>15.572119999999998</v>
      </c>
      <c r="L48" s="17">
        <v>15.571879999999998</v>
      </c>
      <c r="M48" s="17">
        <v>2.3999999999999998E-4</v>
      </c>
      <c r="N48" s="17"/>
      <c r="O48" s="17">
        <v>950377.26059000008</v>
      </c>
      <c r="P48" s="17"/>
    </row>
    <row r="49" spans="1:16" x14ac:dyDescent="0.3">
      <c r="B49" s="6">
        <v>42124</v>
      </c>
      <c r="C49" s="16">
        <f t="shared" si="0"/>
        <v>2015</v>
      </c>
      <c r="D49" s="16" t="s">
        <v>8</v>
      </c>
      <c r="E49" s="17">
        <v>966851.45559999987</v>
      </c>
      <c r="F49" s="17">
        <v>127297.8238</v>
      </c>
      <c r="G49" s="17">
        <v>793447.48626999999</v>
      </c>
      <c r="H49" s="17">
        <v>46106.145530000002</v>
      </c>
      <c r="I49" s="17"/>
      <c r="J49" s="17"/>
      <c r="K49" s="17">
        <v>15.718819999999999</v>
      </c>
      <c r="L49" s="17">
        <v>15.718579999999999</v>
      </c>
      <c r="M49" s="17">
        <v>2.3999999999999998E-4</v>
      </c>
      <c r="N49" s="17"/>
      <c r="O49" s="17">
        <v>966835.73677999992</v>
      </c>
      <c r="P49" s="17"/>
    </row>
    <row r="50" spans="1:16" x14ac:dyDescent="0.3">
      <c r="B50" s="6">
        <v>42155</v>
      </c>
      <c r="C50" s="16">
        <f t="shared" si="0"/>
        <v>2015</v>
      </c>
      <c r="D50" s="16" t="s">
        <v>9</v>
      </c>
      <c r="E50" s="17">
        <v>982878.39644999988</v>
      </c>
      <c r="F50" s="17">
        <v>156376.05927999999</v>
      </c>
      <c r="G50" s="17">
        <v>781803.13405999995</v>
      </c>
      <c r="H50" s="17">
        <v>44699.203110000002</v>
      </c>
      <c r="I50" s="17"/>
      <c r="J50" s="17"/>
      <c r="K50" s="17">
        <v>16.385300000000004</v>
      </c>
      <c r="L50" s="17">
        <v>16.385060000000003</v>
      </c>
      <c r="M50" s="17">
        <v>2.3999999999999998E-4</v>
      </c>
      <c r="N50" s="17"/>
      <c r="O50" s="17">
        <v>982862.01114999992</v>
      </c>
      <c r="P50" s="17"/>
    </row>
    <row r="51" spans="1:16" x14ac:dyDescent="0.3">
      <c r="B51" s="6">
        <v>42185</v>
      </c>
      <c r="C51" s="16">
        <f t="shared" si="0"/>
        <v>2015</v>
      </c>
      <c r="D51" s="16" t="s">
        <v>11</v>
      </c>
      <c r="E51" s="17">
        <v>998510.68111</v>
      </c>
      <c r="F51" s="17">
        <v>165295.18136000002</v>
      </c>
      <c r="G51" s="17">
        <v>788036.95713999995</v>
      </c>
      <c r="H51" s="17">
        <v>45178.542609999997</v>
      </c>
      <c r="I51" s="17"/>
      <c r="J51" s="17"/>
      <c r="K51" s="17">
        <v>39.52355</v>
      </c>
      <c r="L51" s="17">
        <v>15.63128</v>
      </c>
      <c r="M51" s="17">
        <v>23.89227</v>
      </c>
      <c r="N51" s="17"/>
      <c r="O51" s="17">
        <v>998471.15755999996</v>
      </c>
      <c r="P51" s="17"/>
    </row>
    <row r="52" spans="1:16" x14ac:dyDescent="0.3">
      <c r="B52" s="6">
        <v>42216</v>
      </c>
      <c r="C52" s="16">
        <f t="shared" si="0"/>
        <v>2015</v>
      </c>
      <c r="D52" s="16" t="s">
        <v>1</v>
      </c>
      <c r="E52" s="17">
        <v>1014031.43743</v>
      </c>
      <c r="F52" s="17">
        <v>168529.39755000002</v>
      </c>
      <c r="G52" s="17">
        <v>791774.29459000006</v>
      </c>
      <c r="H52" s="17">
        <v>53727.745289999999</v>
      </c>
      <c r="I52" s="17"/>
      <c r="J52" s="17"/>
      <c r="K52" s="17">
        <v>14.658100000000001</v>
      </c>
      <c r="L52" s="17">
        <v>14.657860000000001</v>
      </c>
      <c r="M52" s="17">
        <v>2.3999999999999998E-4</v>
      </c>
      <c r="N52" s="17"/>
      <c r="O52" s="17">
        <v>1014016.77933</v>
      </c>
      <c r="P52" s="17"/>
    </row>
    <row r="53" spans="1:16" x14ac:dyDescent="0.3">
      <c r="B53" s="6">
        <v>42247</v>
      </c>
      <c r="C53" s="16">
        <f t="shared" si="0"/>
        <v>2015</v>
      </c>
      <c r="D53" s="16" t="s">
        <v>12</v>
      </c>
      <c r="E53" s="17">
        <v>1029436.1723000001</v>
      </c>
      <c r="F53" s="17">
        <v>148469.75963999997</v>
      </c>
      <c r="G53" s="17">
        <v>834965.95144000009</v>
      </c>
      <c r="H53" s="17">
        <v>46000.461219999997</v>
      </c>
      <c r="I53" s="17"/>
      <c r="J53" s="17"/>
      <c r="K53" s="17">
        <v>15.017520000000001</v>
      </c>
      <c r="L53" s="17">
        <v>15.017280000000001</v>
      </c>
      <c r="M53" s="17">
        <v>2.3999999999999998E-4</v>
      </c>
      <c r="N53" s="17"/>
      <c r="O53" s="17">
        <v>1029421.15478</v>
      </c>
      <c r="P53" s="17"/>
    </row>
    <row r="54" spans="1:16" x14ac:dyDescent="0.3">
      <c r="B54" s="6">
        <v>42277</v>
      </c>
      <c r="C54" s="16">
        <f t="shared" si="0"/>
        <v>2015</v>
      </c>
      <c r="D54" s="16" t="s">
        <v>2</v>
      </c>
      <c r="E54" s="17">
        <v>1044331.43273</v>
      </c>
      <c r="F54" s="17">
        <v>164161.15328</v>
      </c>
      <c r="G54" s="17">
        <v>834184.06357</v>
      </c>
      <c r="H54" s="17">
        <v>45986.215880000003</v>
      </c>
      <c r="I54" s="17"/>
      <c r="J54" s="17"/>
      <c r="K54" s="17">
        <v>14.928510000000001</v>
      </c>
      <c r="L54" s="17">
        <v>14.928270000000001</v>
      </c>
      <c r="M54" s="17">
        <v>2.3999999999999998E-4</v>
      </c>
      <c r="N54" s="17"/>
      <c r="O54" s="17">
        <v>1044316.50422</v>
      </c>
      <c r="P54" s="17"/>
    </row>
    <row r="55" spans="1:16" x14ac:dyDescent="0.3">
      <c r="B55" s="6">
        <v>42308</v>
      </c>
      <c r="C55" s="16">
        <f t="shared" si="0"/>
        <v>2015</v>
      </c>
      <c r="D55" s="16" t="s">
        <v>3</v>
      </c>
      <c r="E55" s="17">
        <v>1059447.3496099999</v>
      </c>
      <c r="F55" s="17">
        <v>119198.9458</v>
      </c>
      <c r="G55" s="17">
        <v>894754.50977</v>
      </c>
      <c r="H55" s="17">
        <v>45493.894039999999</v>
      </c>
      <c r="I55" s="17"/>
      <c r="J55" s="17"/>
      <c r="K55" s="17">
        <v>15.06142</v>
      </c>
      <c r="L55" s="17">
        <v>15.06118</v>
      </c>
      <c r="M55" s="17">
        <v>2.3999999999999998E-4</v>
      </c>
      <c r="N55" s="17"/>
      <c r="O55" s="17">
        <v>1059432.28819</v>
      </c>
      <c r="P55" s="17"/>
    </row>
    <row r="56" spans="1:16" x14ac:dyDescent="0.3">
      <c r="B56" s="6">
        <v>42338</v>
      </c>
      <c r="C56" s="16">
        <f t="shared" si="0"/>
        <v>2015</v>
      </c>
      <c r="D56" s="16" t="s">
        <v>4</v>
      </c>
      <c r="E56" s="17">
        <v>1074241.9699600001</v>
      </c>
      <c r="F56" s="17">
        <v>134197.21460000001</v>
      </c>
      <c r="G56" s="17">
        <v>894572.16312000004</v>
      </c>
      <c r="H56" s="17">
        <v>45472.592240000005</v>
      </c>
      <c r="I56" s="17"/>
      <c r="J56" s="17"/>
      <c r="K56" s="17">
        <v>12.99868</v>
      </c>
      <c r="L56" s="17">
        <v>12.99844</v>
      </c>
      <c r="M56" s="17">
        <v>2.3999999999999998E-4</v>
      </c>
      <c r="N56" s="17"/>
      <c r="O56" s="17">
        <v>1074228.9712799999</v>
      </c>
      <c r="P56" s="17"/>
    </row>
    <row r="57" spans="1:16" x14ac:dyDescent="0.3">
      <c r="B57" s="6">
        <v>42369</v>
      </c>
      <c r="C57" s="16">
        <f t="shared" si="0"/>
        <v>2015</v>
      </c>
      <c r="D57" s="16" t="s">
        <v>5</v>
      </c>
      <c r="E57" s="17">
        <v>1089164.0474200002</v>
      </c>
      <c r="F57" s="17">
        <v>178984.46734</v>
      </c>
      <c r="G57" s="17">
        <v>865260.13364000001</v>
      </c>
      <c r="H57" s="17">
        <v>44919.44644</v>
      </c>
      <c r="I57" s="17"/>
      <c r="J57" s="17"/>
      <c r="K57" s="17">
        <v>16.890730000000005</v>
      </c>
      <c r="L57" s="17">
        <v>16.890490000000003</v>
      </c>
      <c r="M57" s="17">
        <v>2.3999999999999998E-4</v>
      </c>
      <c r="N57" s="17"/>
      <c r="O57" s="17">
        <v>1089147.1566900001</v>
      </c>
      <c r="P57" s="17"/>
    </row>
    <row r="58" spans="1:16" x14ac:dyDescent="0.3">
      <c r="A58" t="s">
        <v>13</v>
      </c>
      <c r="B58" s="6">
        <v>41670</v>
      </c>
      <c r="C58" s="16">
        <f t="shared" si="0"/>
        <v>2014</v>
      </c>
      <c r="D58" s="16" t="s">
        <v>10</v>
      </c>
      <c r="E58" s="17">
        <v>811730.34299999999</v>
      </c>
      <c r="F58" s="17">
        <v>168358.64885</v>
      </c>
      <c r="G58" s="17">
        <v>586251.40966</v>
      </c>
      <c r="H58" s="17">
        <v>57120.284490000005</v>
      </c>
      <c r="I58" s="17"/>
      <c r="J58" s="17"/>
      <c r="K58" s="17">
        <v>75062.699540000001</v>
      </c>
      <c r="L58" s="17">
        <v>75062.699540000001</v>
      </c>
      <c r="M58" s="17">
        <v>0</v>
      </c>
      <c r="N58" s="17"/>
      <c r="O58" s="17">
        <v>736667.64346000005</v>
      </c>
      <c r="P58" s="17"/>
    </row>
    <row r="59" spans="1:16" x14ac:dyDescent="0.3">
      <c r="B59" s="6">
        <v>41698</v>
      </c>
      <c r="C59" s="16">
        <f t="shared" si="0"/>
        <v>2014</v>
      </c>
      <c r="D59" s="16" t="s">
        <v>0</v>
      </c>
      <c r="E59" s="17">
        <v>828660.7220200001</v>
      </c>
      <c r="F59" s="17">
        <v>206544.89812</v>
      </c>
      <c r="G59" s="17">
        <v>565093.54545000009</v>
      </c>
      <c r="H59" s="17">
        <v>57022.278450000005</v>
      </c>
      <c r="I59" s="17"/>
      <c r="J59" s="17"/>
      <c r="K59" s="17">
        <v>75590.381900000008</v>
      </c>
      <c r="L59" s="17">
        <v>75590.381900000008</v>
      </c>
      <c r="M59" s="17">
        <v>0</v>
      </c>
      <c r="N59" s="17"/>
      <c r="O59" s="17">
        <v>753070.34011999995</v>
      </c>
      <c r="P59" s="17"/>
    </row>
    <row r="60" spans="1:16" x14ac:dyDescent="0.3">
      <c r="B60" s="6">
        <v>41729</v>
      </c>
      <c r="C60" s="16">
        <f t="shared" si="0"/>
        <v>2014</v>
      </c>
      <c r="D60" s="16" t="s">
        <v>7</v>
      </c>
      <c r="E60" s="17">
        <v>768056.9124899999</v>
      </c>
      <c r="F60" s="17">
        <v>164561.08113999999</v>
      </c>
      <c r="G60" s="17">
        <v>546197.03229999996</v>
      </c>
      <c r="H60" s="17">
        <v>57298.799049999994</v>
      </c>
      <c r="I60" s="17"/>
      <c r="J60" s="17"/>
      <c r="K60" s="17">
        <v>110.5861</v>
      </c>
      <c r="L60" s="17">
        <v>110.58586</v>
      </c>
      <c r="M60" s="17">
        <v>2.3999999999999998E-4</v>
      </c>
      <c r="N60" s="17"/>
      <c r="O60" s="17">
        <v>767946.32638999994</v>
      </c>
      <c r="P60" s="17"/>
    </row>
    <row r="61" spans="1:16" x14ac:dyDescent="0.3">
      <c r="B61" s="6">
        <v>41759</v>
      </c>
      <c r="C61" s="16">
        <f t="shared" si="0"/>
        <v>2014</v>
      </c>
      <c r="D61" s="16" t="s">
        <v>8</v>
      </c>
      <c r="E61" s="17">
        <v>783463.96006000007</v>
      </c>
      <c r="F61" s="17">
        <v>178313.57450999998</v>
      </c>
      <c r="G61" s="17">
        <v>547306.88320000004</v>
      </c>
      <c r="H61" s="17">
        <v>57843.502350000002</v>
      </c>
      <c r="I61" s="17"/>
      <c r="J61" s="17"/>
      <c r="K61" s="17">
        <v>97.372969999999995</v>
      </c>
      <c r="L61" s="17">
        <v>97.37272999999999</v>
      </c>
      <c r="M61" s="17">
        <v>2.3999999999999998E-4</v>
      </c>
      <c r="N61" s="17"/>
      <c r="O61" s="17">
        <v>783366.58709000004</v>
      </c>
      <c r="P61" s="17"/>
    </row>
    <row r="62" spans="1:16" x14ac:dyDescent="0.3">
      <c r="B62" s="6">
        <v>41790</v>
      </c>
      <c r="C62" s="16">
        <f t="shared" si="0"/>
        <v>2014</v>
      </c>
      <c r="D62" s="16" t="s">
        <v>9</v>
      </c>
      <c r="E62" s="17">
        <v>797083.79955</v>
      </c>
      <c r="F62" s="17">
        <v>146523.53702000002</v>
      </c>
      <c r="G62" s="17">
        <v>594117.19726000004</v>
      </c>
      <c r="H62" s="17">
        <v>56443.065270000006</v>
      </c>
      <c r="I62" s="17"/>
      <c r="J62" s="17"/>
      <c r="K62" s="17">
        <v>98.739249999999998</v>
      </c>
      <c r="L62" s="17">
        <v>98.739009999999993</v>
      </c>
      <c r="M62" s="17">
        <v>2.3999999999999998E-4</v>
      </c>
      <c r="N62" s="17"/>
      <c r="O62" s="17">
        <v>796985.0602999999</v>
      </c>
      <c r="P62" s="17"/>
    </row>
    <row r="63" spans="1:16" x14ac:dyDescent="0.3">
      <c r="B63" s="6">
        <v>41820</v>
      </c>
      <c r="C63" s="16">
        <f t="shared" ref="C63:C81" si="1">+YEAR(B63)</f>
        <v>2014</v>
      </c>
      <c r="D63" s="16" t="s">
        <v>11</v>
      </c>
      <c r="E63" s="17">
        <v>798518.66322999995</v>
      </c>
      <c r="F63" s="17">
        <v>131523.43703</v>
      </c>
      <c r="G63" s="17">
        <v>610772.89928999997</v>
      </c>
      <c r="H63" s="17">
        <v>56222.326909999996</v>
      </c>
      <c r="I63" s="17"/>
      <c r="J63" s="17"/>
      <c r="K63" s="17">
        <v>112.98889</v>
      </c>
      <c r="L63" s="17">
        <v>112.98864999999999</v>
      </c>
      <c r="M63" s="17">
        <v>2.3999999999999998E-4</v>
      </c>
      <c r="N63" s="17"/>
      <c r="O63" s="17">
        <v>798405.67434000003</v>
      </c>
      <c r="P63" s="17"/>
    </row>
    <row r="64" spans="1:16" x14ac:dyDescent="0.3">
      <c r="B64" s="6">
        <v>41851</v>
      </c>
      <c r="C64" s="16">
        <f t="shared" si="1"/>
        <v>2014</v>
      </c>
      <c r="D64" s="16" t="s">
        <v>1</v>
      </c>
      <c r="E64" s="17">
        <v>799913.42927999992</v>
      </c>
      <c r="F64" s="17">
        <v>131410.44837999999</v>
      </c>
      <c r="G64" s="17">
        <v>611742.04911999998</v>
      </c>
      <c r="H64" s="17">
        <v>56760.931779999999</v>
      </c>
      <c r="I64" s="17"/>
      <c r="J64" s="17"/>
      <c r="K64" s="17">
        <v>15.077789999999998</v>
      </c>
      <c r="L64" s="17">
        <v>15.077549999999999</v>
      </c>
      <c r="M64" s="17">
        <v>2.3999999999999998E-4</v>
      </c>
      <c r="N64" s="17"/>
      <c r="O64" s="17">
        <v>799898.35149000003</v>
      </c>
      <c r="P64" s="17"/>
    </row>
    <row r="65" spans="1:16" x14ac:dyDescent="0.3">
      <c r="B65" s="6">
        <v>41882</v>
      </c>
      <c r="C65" s="16">
        <f t="shared" si="1"/>
        <v>2014</v>
      </c>
      <c r="D65" s="16" t="s">
        <v>12</v>
      </c>
      <c r="E65" s="17">
        <v>841492.91809000005</v>
      </c>
      <c r="F65" s="17">
        <v>213391.50753</v>
      </c>
      <c r="G65" s="17">
        <v>570730.99398000003</v>
      </c>
      <c r="H65" s="17">
        <v>57370.416579999997</v>
      </c>
      <c r="I65" s="17"/>
      <c r="J65" s="17"/>
      <c r="K65" s="17">
        <v>14.82864</v>
      </c>
      <c r="L65" s="17">
        <v>14.8284</v>
      </c>
      <c r="M65" s="17">
        <v>2.3999999999999998E-4</v>
      </c>
      <c r="N65" s="17"/>
      <c r="O65" s="17">
        <v>841478.08945000009</v>
      </c>
      <c r="P65" s="17"/>
    </row>
    <row r="66" spans="1:16" x14ac:dyDescent="0.3">
      <c r="B66" s="6">
        <v>41912</v>
      </c>
      <c r="C66" s="16">
        <f t="shared" si="1"/>
        <v>2014</v>
      </c>
      <c r="D66" s="16" t="s">
        <v>2</v>
      </c>
      <c r="E66" s="17">
        <v>842846.64267000009</v>
      </c>
      <c r="F66" s="17">
        <v>252155.75652000002</v>
      </c>
      <c r="G66" s="17">
        <v>530770.80404000008</v>
      </c>
      <c r="H66" s="17">
        <v>59920.082110000003</v>
      </c>
      <c r="I66" s="17"/>
      <c r="J66" s="17"/>
      <c r="K66" s="17">
        <v>13.68582</v>
      </c>
      <c r="L66" s="17">
        <v>13.68558</v>
      </c>
      <c r="M66" s="17">
        <v>2.3999999999999998E-4</v>
      </c>
      <c r="N66" s="17"/>
      <c r="O66" s="17">
        <v>842832.95685000008</v>
      </c>
      <c r="P66" s="17"/>
    </row>
    <row r="67" spans="1:16" x14ac:dyDescent="0.3">
      <c r="B67" s="6">
        <v>41943</v>
      </c>
      <c r="C67" s="16">
        <f t="shared" si="1"/>
        <v>2014</v>
      </c>
      <c r="D67" s="16" t="s">
        <v>3</v>
      </c>
      <c r="E67" s="17">
        <v>871560.75478000008</v>
      </c>
      <c r="F67" s="17">
        <v>244032.14098</v>
      </c>
      <c r="G67" s="17">
        <v>566880.69244000001</v>
      </c>
      <c r="H67" s="17">
        <v>60647.92136</v>
      </c>
      <c r="I67" s="17"/>
      <c r="J67" s="17"/>
      <c r="K67" s="17">
        <v>34.783299999999997</v>
      </c>
      <c r="L67" s="17">
        <v>34.783059999999999</v>
      </c>
      <c r="M67" s="17">
        <v>2.3999999999999998E-4</v>
      </c>
      <c r="N67" s="17"/>
      <c r="O67" s="17">
        <v>871525.97148000007</v>
      </c>
      <c r="P67" s="17"/>
    </row>
    <row r="68" spans="1:16" x14ac:dyDescent="0.3">
      <c r="B68" s="6">
        <v>41973</v>
      </c>
      <c r="C68" s="16">
        <f t="shared" si="1"/>
        <v>2014</v>
      </c>
      <c r="D68" s="16" t="s">
        <v>4</v>
      </c>
      <c r="E68" s="17">
        <v>886787.64746000001</v>
      </c>
      <c r="F68" s="17">
        <v>149875.58807</v>
      </c>
      <c r="G68" s="17">
        <v>676116.24284000008</v>
      </c>
      <c r="H68" s="17">
        <v>60795.816549999996</v>
      </c>
      <c r="I68" s="17"/>
      <c r="J68" s="17"/>
      <c r="K68" s="17">
        <v>45.220459999999996</v>
      </c>
      <c r="L68" s="17">
        <v>45.220219999999998</v>
      </c>
      <c r="M68" s="17">
        <v>2.3999999999999998E-4</v>
      </c>
      <c r="N68" s="17"/>
      <c r="O68" s="17">
        <v>886742.42700000003</v>
      </c>
      <c r="P68" s="17"/>
    </row>
    <row r="69" spans="1:16" x14ac:dyDescent="0.3">
      <c r="B69" s="6">
        <v>42004</v>
      </c>
      <c r="C69" s="16">
        <f t="shared" si="1"/>
        <v>2014</v>
      </c>
      <c r="D69" s="16" t="s">
        <v>5</v>
      </c>
      <c r="E69" s="17">
        <v>902411.81455000001</v>
      </c>
      <c r="F69" s="17">
        <v>167072.74562999999</v>
      </c>
      <c r="G69" s="17">
        <v>677803.53738999995</v>
      </c>
      <c r="H69" s="17">
        <v>57535.53153</v>
      </c>
      <c r="I69" s="17"/>
      <c r="J69" s="17"/>
      <c r="K69" s="17">
        <v>35.247459999999997</v>
      </c>
      <c r="L69" s="17">
        <v>35.247219999999999</v>
      </c>
      <c r="M69" s="17">
        <v>2.3999999999999998E-4</v>
      </c>
      <c r="N69" s="17"/>
      <c r="O69" s="17">
        <v>902376.56709000003</v>
      </c>
      <c r="P69" s="17"/>
    </row>
    <row r="70" spans="1:16" x14ac:dyDescent="0.3">
      <c r="A70" t="s">
        <v>6</v>
      </c>
      <c r="B70" s="6">
        <v>41305</v>
      </c>
      <c r="C70" s="16">
        <f t="shared" si="1"/>
        <v>2013</v>
      </c>
      <c r="D70" s="16" t="s">
        <v>10</v>
      </c>
      <c r="E70" s="17">
        <v>636435.14507999993</v>
      </c>
      <c r="F70" s="17">
        <v>82267.310689999998</v>
      </c>
      <c r="G70" s="17">
        <v>550720.20340999996</v>
      </c>
      <c r="H70" s="17">
        <v>3447.6309799999999</v>
      </c>
      <c r="I70" s="17"/>
      <c r="J70" s="17"/>
      <c r="K70" s="17">
        <v>7.7521199999999997</v>
      </c>
      <c r="L70" s="17">
        <v>7.7521199999999997</v>
      </c>
      <c r="M70" s="17">
        <v>0</v>
      </c>
      <c r="N70" s="17"/>
      <c r="O70" s="17">
        <v>636427.39296000008</v>
      </c>
      <c r="P70" s="17"/>
    </row>
    <row r="71" spans="1:16" x14ac:dyDescent="0.3">
      <c r="B71" s="6">
        <v>41333</v>
      </c>
      <c r="C71" s="16">
        <f t="shared" si="1"/>
        <v>2013</v>
      </c>
      <c r="D71" s="16" t="s">
        <v>0</v>
      </c>
      <c r="E71" s="17">
        <v>651443.48765000002</v>
      </c>
      <c r="F71" s="17">
        <v>95644.748550000004</v>
      </c>
      <c r="G71" s="17">
        <v>553326.11474999995</v>
      </c>
      <c r="H71" s="17">
        <v>2472.62435</v>
      </c>
      <c r="I71" s="17"/>
      <c r="J71" s="17"/>
      <c r="K71" s="17">
        <v>6.02407</v>
      </c>
      <c r="L71" s="17">
        <v>6.02407</v>
      </c>
      <c r="M71" s="17">
        <v>0</v>
      </c>
      <c r="N71" s="17"/>
      <c r="O71" s="17">
        <v>651437.4635800001</v>
      </c>
      <c r="P71" s="17"/>
    </row>
    <row r="72" spans="1:16" x14ac:dyDescent="0.3">
      <c r="B72" s="6">
        <v>41364</v>
      </c>
      <c r="C72" s="16">
        <f t="shared" si="1"/>
        <v>2013</v>
      </c>
      <c r="D72" s="16" t="s">
        <v>7</v>
      </c>
      <c r="E72" s="17">
        <v>665837.30559</v>
      </c>
      <c r="F72" s="17">
        <v>63609.145409999997</v>
      </c>
      <c r="G72" s="17">
        <v>543309.23707000003</v>
      </c>
      <c r="H72" s="17">
        <v>58918.923109999996</v>
      </c>
      <c r="I72" s="17"/>
      <c r="J72" s="17"/>
      <c r="K72" s="17">
        <v>13.40179</v>
      </c>
      <c r="L72" s="17">
        <v>13.40179</v>
      </c>
      <c r="M72" s="17">
        <v>0</v>
      </c>
      <c r="N72" s="17"/>
      <c r="O72" s="17">
        <v>665823.90379999997</v>
      </c>
      <c r="P72" s="17"/>
    </row>
    <row r="73" spans="1:16" x14ac:dyDescent="0.3">
      <c r="B73" s="6">
        <v>41394</v>
      </c>
      <c r="C73" s="16">
        <f t="shared" si="1"/>
        <v>2013</v>
      </c>
      <c r="D73" s="16" t="s">
        <v>8</v>
      </c>
      <c r="E73" s="17">
        <v>680717.65462000004</v>
      </c>
      <c r="F73" s="17">
        <v>77278.168839999998</v>
      </c>
      <c r="G73" s="17">
        <v>547201.95973999996</v>
      </c>
      <c r="H73" s="17">
        <v>56237.526039999997</v>
      </c>
      <c r="I73" s="17"/>
      <c r="J73" s="17"/>
      <c r="K73" s="17">
        <v>13.779879999999999</v>
      </c>
      <c r="L73" s="17">
        <v>13.779879999999999</v>
      </c>
      <c r="M73" s="17">
        <v>0</v>
      </c>
      <c r="N73" s="17"/>
      <c r="O73" s="17">
        <v>680703.87474</v>
      </c>
      <c r="P73" s="17"/>
    </row>
    <row r="74" spans="1:16" x14ac:dyDescent="0.3">
      <c r="B74" s="6">
        <v>41425</v>
      </c>
      <c r="C74" s="16">
        <f t="shared" si="1"/>
        <v>2013</v>
      </c>
      <c r="D74" s="16" t="s">
        <v>9</v>
      </c>
      <c r="E74" s="17">
        <v>695180.48152999999</v>
      </c>
      <c r="F74" s="17">
        <v>70683.166920000003</v>
      </c>
      <c r="G74" s="17">
        <v>568538.88288000005</v>
      </c>
      <c r="H74" s="17">
        <v>55958.431729999997</v>
      </c>
      <c r="I74" s="17"/>
      <c r="J74" s="17"/>
      <c r="K74" s="17">
        <v>12.8058</v>
      </c>
      <c r="L74" s="17">
        <v>12.8058</v>
      </c>
      <c r="M74" s="17">
        <v>0</v>
      </c>
      <c r="N74" s="17"/>
      <c r="O74" s="17">
        <v>695167.67573000002</v>
      </c>
      <c r="P74" s="17"/>
    </row>
    <row r="75" spans="1:16" x14ac:dyDescent="0.3">
      <c r="B75" s="6">
        <v>41455</v>
      </c>
      <c r="C75" s="16">
        <f t="shared" si="1"/>
        <v>2013</v>
      </c>
      <c r="D75" s="16" t="s">
        <v>11</v>
      </c>
      <c r="E75" s="17">
        <v>709810.73713999998</v>
      </c>
      <c r="F75" s="17">
        <v>108866.78129000001</v>
      </c>
      <c r="G75" s="17">
        <v>544807.60732000007</v>
      </c>
      <c r="H75" s="17">
        <v>56136.348530000003</v>
      </c>
      <c r="I75" s="17"/>
      <c r="J75" s="17"/>
      <c r="K75" s="17">
        <v>12.228399999999999</v>
      </c>
      <c r="L75" s="17">
        <v>12.228399999999999</v>
      </c>
      <c r="M75" s="17">
        <v>0</v>
      </c>
      <c r="N75" s="17"/>
      <c r="O75" s="17">
        <v>709798.50873999996</v>
      </c>
      <c r="P75" s="17"/>
    </row>
    <row r="76" spans="1:16" x14ac:dyDescent="0.3">
      <c r="B76" s="6">
        <v>41486</v>
      </c>
      <c r="C76" s="16">
        <f t="shared" si="1"/>
        <v>2013</v>
      </c>
      <c r="D76" s="16" t="s">
        <v>1</v>
      </c>
      <c r="E76" s="17">
        <v>724477.30945000006</v>
      </c>
      <c r="F76" s="17">
        <v>122446.52501000001</v>
      </c>
      <c r="G76" s="17">
        <v>545646.05109000008</v>
      </c>
      <c r="H76" s="17">
        <v>56384.733350000002</v>
      </c>
      <c r="I76" s="17"/>
      <c r="J76" s="17"/>
      <c r="K76" s="17">
        <v>68250.706540000014</v>
      </c>
      <c r="L76" s="17">
        <v>0</v>
      </c>
      <c r="M76" s="17">
        <v>68250.706540000014</v>
      </c>
      <c r="N76" s="17"/>
      <c r="O76" s="17">
        <v>656226.60291000002</v>
      </c>
      <c r="P76" s="17"/>
    </row>
    <row r="77" spans="1:16" x14ac:dyDescent="0.3">
      <c r="B77" s="6">
        <v>41517</v>
      </c>
      <c r="C77" s="16">
        <f t="shared" si="1"/>
        <v>2013</v>
      </c>
      <c r="D77" s="16" t="s">
        <v>12</v>
      </c>
      <c r="E77" s="17">
        <v>739242.08759000001</v>
      </c>
      <c r="F77" s="17">
        <v>136088.70791</v>
      </c>
      <c r="G77" s="17">
        <v>546663.87086000002</v>
      </c>
      <c r="H77" s="17">
        <v>56489.508820000003</v>
      </c>
      <c r="I77" s="17"/>
      <c r="J77" s="17"/>
      <c r="K77" s="17">
        <v>69892.042879999994</v>
      </c>
      <c r="L77" s="17">
        <v>69892.042879999994</v>
      </c>
      <c r="M77" s="17">
        <v>0</v>
      </c>
      <c r="N77" s="17"/>
      <c r="O77" s="17">
        <v>669350.04471000005</v>
      </c>
      <c r="P77" s="17"/>
    </row>
    <row r="78" spans="1:16" x14ac:dyDescent="0.3">
      <c r="B78" s="6">
        <v>41547</v>
      </c>
      <c r="C78" s="16">
        <f t="shared" si="1"/>
        <v>2013</v>
      </c>
      <c r="D78" s="16" t="s">
        <v>2</v>
      </c>
      <c r="E78" s="17">
        <v>754121.22584000009</v>
      </c>
      <c r="F78" s="17">
        <v>149885.64587000001</v>
      </c>
      <c r="G78" s="17">
        <v>547884.67949000001</v>
      </c>
      <c r="H78" s="17">
        <v>56350.900479999997</v>
      </c>
      <c r="I78" s="17"/>
      <c r="J78" s="17"/>
      <c r="K78" s="17">
        <v>71573.321159999992</v>
      </c>
      <c r="L78" s="17">
        <v>0</v>
      </c>
      <c r="M78" s="17">
        <v>71573.321159999992</v>
      </c>
      <c r="N78" s="17"/>
      <c r="O78" s="17">
        <v>682547.90467999992</v>
      </c>
      <c r="P78" s="17"/>
    </row>
    <row r="79" spans="1:16" x14ac:dyDescent="0.3">
      <c r="B79" s="6">
        <v>41578</v>
      </c>
      <c r="C79" s="16">
        <f t="shared" si="1"/>
        <v>2013</v>
      </c>
      <c r="D79" s="16" t="s">
        <v>3</v>
      </c>
      <c r="E79" s="17">
        <v>769171.77506999997</v>
      </c>
      <c r="F79" s="17">
        <v>163950.64999000001</v>
      </c>
      <c r="G79" s="17">
        <v>548913.74315999995</v>
      </c>
      <c r="H79" s="17">
        <v>56307.38192</v>
      </c>
      <c r="I79" s="17"/>
      <c r="J79" s="17"/>
      <c r="K79" s="17">
        <v>73308.317810000008</v>
      </c>
      <c r="L79" s="17">
        <v>0</v>
      </c>
      <c r="M79" s="17">
        <v>73308.317810000008</v>
      </c>
      <c r="N79" s="17"/>
      <c r="O79" s="17">
        <v>695863.45725999994</v>
      </c>
      <c r="P79" s="17"/>
    </row>
    <row r="80" spans="1:16" x14ac:dyDescent="0.3">
      <c r="B80" s="6">
        <v>41608</v>
      </c>
      <c r="C80" s="16">
        <f t="shared" si="1"/>
        <v>2013</v>
      </c>
      <c r="D80" s="16" t="s">
        <v>4</v>
      </c>
      <c r="E80" s="17">
        <v>783159.57817999995</v>
      </c>
      <c r="F80" s="17">
        <v>176754.52502</v>
      </c>
      <c r="G80" s="17">
        <v>550044.54960999999</v>
      </c>
      <c r="H80" s="17">
        <v>56360.503549999994</v>
      </c>
      <c r="I80" s="17"/>
      <c r="J80" s="17"/>
      <c r="K80" s="17">
        <v>73886.83524</v>
      </c>
      <c r="L80" s="17">
        <v>0</v>
      </c>
      <c r="M80" s="17">
        <v>73886.83524</v>
      </c>
      <c r="N80" s="17"/>
      <c r="O80" s="17">
        <v>709272.74294000003</v>
      </c>
      <c r="P80" s="17"/>
    </row>
    <row r="81" spans="2:16" x14ac:dyDescent="0.3">
      <c r="B81" s="6">
        <v>41639</v>
      </c>
      <c r="C81" s="16">
        <f t="shared" si="1"/>
        <v>2013</v>
      </c>
      <c r="D81" s="16" t="s">
        <v>5</v>
      </c>
      <c r="E81" s="17">
        <v>795749.99976999999</v>
      </c>
      <c r="F81" s="17">
        <v>153725.35096000001</v>
      </c>
      <c r="G81" s="17">
        <v>585288.81816999998</v>
      </c>
      <c r="H81" s="17">
        <v>56735.83064</v>
      </c>
      <c r="I81" s="17"/>
      <c r="J81" s="17"/>
      <c r="K81" s="17">
        <v>74462.257830000002</v>
      </c>
      <c r="L81" s="17">
        <v>74462.257830000002</v>
      </c>
      <c r="M81" s="17">
        <v>0</v>
      </c>
      <c r="N81" s="17"/>
      <c r="O81" s="17">
        <v>721287.74194000009</v>
      </c>
      <c r="P81" s="17"/>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X39"/>
  <sheetViews>
    <sheetView showGridLines="0" topLeftCell="A10" workbookViewId="0">
      <selection activeCell="D9" sqref="D9"/>
    </sheetView>
  </sheetViews>
  <sheetFormatPr baseColWidth="10" defaultRowHeight="14.4" x14ac:dyDescent="0.3"/>
  <cols>
    <col min="1" max="1" width="5.77734375" style="7" customWidth="1"/>
    <col min="2" max="2" width="31.21875" customWidth="1"/>
    <col min="3" max="15" width="11.21875" customWidth="1"/>
    <col min="16" max="16" width="12" customWidth="1"/>
    <col min="17" max="20" width="12" bestFit="1" customWidth="1"/>
  </cols>
  <sheetData>
    <row r="1" spans="2:15" s="7" customFormat="1" x14ac:dyDescent="0.3"/>
    <row r="2" spans="2:15" s="7" customFormat="1" ht="15.6" x14ac:dyDescent="0.3">
      <c r="C2" s="52" t="s">
        <v>16</v>
      </c>
      <c r="D2" s="52"/>
      <c r="E2" s="52"/>
      <c r="F2" s="52"/>
      <c r="G2" s="52"/>
      <c r="H2" s="52"/>
      <c r="I2" s="52"/>
      <c r="J2" s="52"/>
      <c r="K2" s="52"/>
      <c r="L2" s="52"/>
      <c r="M2" s="52"/>
      <c r="N2" s="52"/>
      <c r="O2" s="52"/>
    </row>
    <row r="3" spans="2:15" s="7" customFormat="1" x14ac:dyDescent="0.3">
      <c r="C3" s="53" t="s">
        <v>34</v>
      </c>
      <c r="D3" s="53"/>
      <c r="E3" s="53"/>
      <c r="F3" s="53"/>
      <c r="G3" s="53"/>
      <c r="H3" s="53"/>
      <c r="I3" s="53"/>
      <c r="J3" s="53"/>
      <c r="K3" s="53"/>
      <c r="L3" s="53"/>
      <c r="M3" s="53"/>
      <c r="N3" s="53"/>
      <c r="O3" s="53"/>
    </row>
    <row r="4" spans="2:15" s="7" customFormat="1" x14ac:dyDescent="0.3">
      <c r="C4" s="54" t="s">
        <v>35</v>
      </c>
      <c r="D4" s="54"/>
      <c r="E4" s="54"/>
      <c r="F4" s="54"/>
      <c r="G4" s="54"/>
      <c r="H4" s="54"/>
      <c r="I4" s="54"/>
      <c r="J4" s="54"/>
      <c r="K4" s="54"/>
      <c r="L4" s="54"/>
      <c r="M4" s="54"/>
      <c r="N4" s="54"/>
      <c r="O4" s="54"/>
    </row>
    <row r="5" spans="2:15" s="7" customFormat="1" ht="14.4" customHeight="1" x14ac:dyDescent="0.3">
      <c r="B5" s="37" t="s">
        <v>19</v>
      </c>
    </row>
    <row r="6" spans="2:15" s="7" customFormat="1" x14ac:dyDescent="0.3">
      <c r="G6" s="9"/>
      <c r="H6" s="9"/>
      <c r="I6" s="9"/>
      <c r="J6" s="9"/>
      <c r="K6" s="9"/>
      <c r="L6" s="9"/>
    </row>
    <row r="7" spans="2:15" s="7" customFormat="1" x14ac:dyDescent="0.3"/>
    <row r="8" spans="2:15" s="7" customFormat="1" x14ac:dyDescent="0.3"/>
    <row r="9" spans="2:15" s="7" customFormat="1" x14ac:dyDescent="0.3"/>
    <row r="10" spans="2:15" s="7" customFormat="1" x14ac:dyDescent="0.3"/>
    <row r="11" spans="2:15" s="7" customFormat="1" x14ac:dyDescent="0.3"/>
    <row r="14" spans="2:15" x14ac:dyDescent="0.3">
      <c r="B14" s="20"/>
      <c r="C14" s="36" t="s">
        <v>72</v>
      </c>
      <c r="D14" s="20"/>
      <c r="E14" s="20"/>
      <c r="F14" s="20"/>
      <c r="G14" s="20"/>
      <c r="H14" s="20"/>
      <c r="I14" s="20"/>
      <c r="J14" s="20"/>
    </row>
    <row r="15" spans="2:15" x14ac:dyDescent="0.3">
      <c r="B15" s="34" t="s">
        <v>80</v>
      </c>
      <c r="C15" s="20" t="s">
        <v>10</v>
      </c>
      <c r="D15" s="20" t="s">
        <v>0</v>
      </c>
      <c r="E15" s="20" t="s">
        <v>7</v>
      </c>
      <c r="F15" s="20" t="s">
        <v>8</v>
      </c>
      <c r="G15" s="20" t="s">
        <v>9</v>
      </c>
      <c r="H15" s="20" t="s">
        <v>11</v>
      </c>
      <c r="I15" s="20" t="s">
        <v>1</v>
      </c>
      <c r="J15" s="20" t="s">
        <v>12</v>
      </c>
    </row>
    <row r="16" spans="2:15" x14ac:dyDescent="0.3">
      <c r="B16" s="40" t="s">
        <v>73</v>
      </c>
      <c r="C16" s="19">
        <v>341192.90028000006</v>
      </c>
      <c r="D16" s="19">
        <v>346492.15136999998</v>
      </c>
      <c r="E16" s="19">
        <v>357213.23659999995</v>
      </c>
      <c r="F16" s="19">
        <v>357308.66392000002</v>
      </c>
      <c r="G16" s="19">
        <v>362899.37947000004</v>
      </c>
      <c r="H16" s="19">
        <v>368723.82351000007</v>
      </c>
      <c r="I16" s="19">
        <v>376802.76355000009</v>
      </c>
      <c r="J16" s="19">
        <v>383285.85804000002</v>
      </c>
    </row>
    <row r="17" spans="2:76" x14ac:dyDescent="0.3">
      <c r="B17" s="35" t="s">
        <v>82</v>
      </c>
      <c r="C17" s="20">
        <v>124364.52856999999</v>
      </c>
      <c r="D17" s="20">
        <v>129110.68061999998</v>
      </c>
      <c r="E17" s="20">
        <v>145774.14247999998</v>
      </c>
      <c r="F17" s="20">
        <v>125865.73856999999</v>
      </c>
      <c r="G17" s="20">
        <v>129295.92067000001</v>
      </c>
      <c r="H17" s="20">
        <v>134711.0784</v>
      </c>
      <c r="I17" s="20">
        <v>142150.08091000002</v>
      </c>
      <c r="J17" s="20">
        <v>152552.60886000001</v>
      </c>
    </row>
    <row r="18" spans="2:76" x14ac:dyDescent="0.3">
      <c r="B18" s="35" t="s">
        <v>83</v>
      </c>
      <c r="C18" s="20">
        <v>210320.10141999999</v>
      </c>
      <c r="D18" s="20">
        <v>210939.72224999999</v>
      </c>
      <c r="E18" s="20">
        <v>206563.26880000002</v>
      </c>
      <c r="F18" s="20">
        <v>226805.29115999999</v>
      </c>
      <c r="G18" s="20">
        <v>228874.61887999999</v>
      </c>
      <c r="H18" s="20">
        <v>229361.76157</v>
      </c>
      <c r="I18" s="20">
        <v>230775.97128</v>
      </c>
      <c r="J18" s="20">
        <v>228394.98827</v>
      </c>
    </row>
    <row r="19" spans="2:76" x14ac:dyDescent="0.3">
      <c r="B19" s="35" t="s">
        <v>84</v>
      </c>
      <c r="C19" s="20">
        <v>6508.2702900000004</v>
      </c>
      <c r="D19" s="20">
        <v>6441.7484999999997</v>
      </c>
      <c r="E19" s="20">
        <v>4875.8253199999999</v>
      </c>
      <c r="F19" s="20">
        <v>4637.6341900000007</v>
      </c>
      <c r="G19" s="20">
        <v>4728.8399200000003</v>
      </c>
      <c r="H19" s="20">
        <v>4650.9835400000002</v>
      </c>
      <c r="I19" s="20">
        <v>3876.7113599999998</v>
      </c>
      <c r="J19" s="20">
        <v>2338.26091</v>
      </c>
    </row>
    <row r="20" spans="2:76" x14ac:dyDescent="0.3">
      <c r="B20" s="35" t="s">
        <v>74</v>
      </c>
      <c r="C20" s="20">
        <v>683.99734999999998</v>
      </c>
      <c r="D20" s="20">
        <v>1354.0787399999999</v>
      </c>
      <c r="E20" s="20">
        <v>2044.8483100000001</v>
      </c>
      <c r="F20" s="20">
        <v>2711.9595600000002</v>
      </c>
      <c r="G20" s="20">
        <v>3411.28406</v>
      </c>
      <c r="H20" s="20">
        <v>3901.7211999999995</v>
      </c>
      <c r="I20" s="20">
        <v>4392.7564499999989</v>
      </c>
      <c r="J20" s="20">
        <v>4699.5591699999995</v>
      </c>
    </row>
    <row r="21" spans="2:76" x14ac:dyDescent="0.3">
      <c r="B21" s="44" t="s">
        <v>75</v>
      </c>
      <c r="C21" s="22">
        <v>341876.89763000008</v>
      </c>
      <c r="D21" s="22">
        <v>347846.23011</v>
      </c>
      <c r="E21" s="22">
        <v>359258.08490999998</v>
      </c>
      <c r="F21" s="22">
        <v>360020.62348000001</v>
      </c>
      <c r="G21" s="22">
        <v>366310.66353000002</v>
      </c>
      <c r="H21" s="22">
        <v>372625.54471000005</v>
      </c>
      <c r="I21" s="22">
        <v>381195.52000000008</v>
      </c>
      <c r="J21" s="22">
        <v>387985.41721000004</v>
      </c>
    </row>
    <row r="22" spans="2:76" x14ac:dyDescent="0.3">
      <c r="B22" s="40" t="s">
        <v>76</v>
      </c>
      <c r="C22" s="19">
        <v>3777.0614300000002</v>
      </c>
      <c r="D22" s="19">
        <v>3785.1839399999999</v>
      </c>
      <c r="E22" s="19">
        <v>3693.5340999999999</v>
      </c>
      <c r="F22" s="19">
        <v>3699.54774</v>
      </c>
      <c r="G22" s="19">
        <v>3700.7186200000001</v>
      </c>
      <c r="H22" s="19">
        <v>3700.4419900000003</v>
      </c>
      <c r="I22" s="19">
        <v>5588.0924100000002</v>
      </c>
      <c r="J22" s="19">
        <v>5723.1385999999993</v>
      </c>
    </row>
    <row r="23" spans="2:76" x14ac:dyDescent="0.3">
      <c r="B23" s="35" t="s">
        <v>85</v>
      </c>
      <c r="C23" s="20">
        <v>3777.0614300000002</v>
      </c>
      <c r="D23" s="20">
        <v>3785.1839399999999</v>
      </c>
      <c r="E23" s="20">
        <v>3693.5340999999999</v>
      </c>
      <c r="F23" s="20">
        <v>3699.54774</v>
      </c>
      <c r="G23" s="20">
        <v>3700.7186200000001</v>
      </c>
      <c r="H23" s="20">
        <v>3700.4419900000003</v>
      </c>
      <c r="I23" s="20">
        <v>5588.0924100000002</v>
      </c>
      <c r="J23" s="20">
        <v>5723.1385999999993</v>
      </c>
    </row>
    <row r="24" spans="2:76" x14ac:dyDescent="0.3">
      <c r="B24" s="35" t="s">
        <v>86</v>
      </c>
      <c r="C24" s="20">
        <v>0</v>
      </c>
      <c r="D24" s="20">
        <v>0</v>
      </c>
      <c r="E24" s="20">
        <v>0</v>
      </c>
      <c r="F24" s="20">
        <v>0</v>
      </c>
      <c r="G24" s="20">
        <v>0</v>
      </c>
      <c r="H24" s="20">
        <v>0</v>
      </c>
      <c r="I24" s="20">
        <v>0</v>
      </c>
      <c r="J24" s="20">
        <v>0</v>
      </c>
    </row>
    <row r="25" spans="2:76" x14ac:dyDescent="0.3">
      <c r="B25" s="35" t="s">
        <v>77</v>
      </c>
      <c r="C25" s="20">
        <v>537.90931</v>
      </c>
      <c r="D25" s="20">
        <v>1121.1113300000002</v>
      </c>
      <c r="E25" s="20">
        <v>1714.16445</v>
      </c>
      <c r="F25" s="20">
        <v>2328.3182499999998</v>
      </c>
      <c r="G25" s="20">
        <v>2966.3673599999997</v>
      </c>
      <c r="H25" s="20">
        <v>3602.4689100000001</v>
      </c>
      <c r="I25" s="20">
        <v>4261.5509599999996</v>
      </c>
      <c r="J25" s="20">
        <v>4918.6568399999996</v>
      </c>
    </row>
    <row r="26" spans="2:76" x14ac:dyDescent="0.3">
      <c r="B26" s="40" t="s">
        <v>78</v>
      </c>
      <c r="C26" s="19">
        <v>337561.92689</v>
      </c>
      <c r="D26" s="19">
        <v>342939.93484</v>
      </c>
      <c r="E26" s="19">
        <v>353850.38636</v>
      </c>
      <c r="F26" s="19">
        <v>353992.75748999999</v>
      </c>
      <c r="G26" s="19">
        <v>359643.57754999999</v>
      </c>
      <c r="H26" s="19">
        <v>365322.63381000003</v>
      </c>
      <c r="I26" s="19">
        <v>371345.87663000001</v>
      </c>
      <c r="J26" s="19">
        <v>371345.87663000001</v>
      </c>
    </row>
    <row r="27" spans="2:76" x14ac:dyDescent="0.3">
      <c r="B27" s="45" t="s">
        <v>87</v>
      </c>
      <c r="C27" s="22">
        <v>341876.89763000002</v>
      </c>
      <c r="D27" s="22">
        <v>347846.23010999995</v>
      </c>
      <c r="E27" s="22">
        <v>359258.08491000003</v>
      </c>
      <c r="F27" s="22">
        <v>360020.62348000001</v>
      </c>
      <c r="G27" s="22">
        <v>366310.66353000002</v>
      </c>
      <c r="H27" s="22">
        <v>372625.54471000005</v>
      </c>
      <c r="I27" s="22">
        <v>381195.52000000002</v>
      </c>
      <c r="J27" s="22">
        <v>381987.67206999997</v>
      </c>
    </row>
    <row r="30" spans="2:76" x14ac:dyDescent="0.3">
      <c r="B30" s="14" t="s">
        <v>44</v>
      </c>
      <c r="C30" s="46"/>
      <c r="D30" s="46"/>
      <c r="E30" s="46"/>
      <c r="F30" s="46"/>
      <c r="G30" s="46"/>
      <c r="H30" s="46"/>
      <c r="I30" s="46"/>
      <c r="J30" s="46"/>
      <c r="K30" s="46"/>
      <c r="L30" s="46"/>
      <c r="M30" s="46"/>
      <c r="N30" s="46"/>
      <c r="O30" s="46"/>
      <c r="P30" s="46"/>
      <c r="Q30" s="46"/>
      <c r="R30" s="46"/>
      <c r="S30" s="46"/>
      <c r="T30" s="46"/>
      <c r="U30" s="46"/>
      <c r="V30" s="46"/>
      <c r="W30" s="46"/>
      <c r="X30" s="46"/>
      <c r="Y30" s="46"/>
      <c r="Z30" s="46"/>
      <c r="AA30" s="46"/>
      <c r="AB30" s="46"/>
      <c r="AC30" s="46"/>
      <c r="AD30" s="46"/>
      <c r="AE30" s="46"/>
      <c r="AF30" s="46"/>
      <c r="AG30" s="46"/>
      <c r="AH30" s="46"/>
      <c r="AI30" s="46"/>
      <c r="AJ30" s="46"/>
      <c r="AK30" s="46"/>
      <c r="AL30" s="46"/>
      <c r="AM30" s="46"/>
      <c r="AN30" s="46"/>
      <c r="AO30" s="46"/>
      <c r="AP30" s="46"/>
      <c r="AQ30" s="46"/>
      <c r="AR30" s="46"/>
      <c r="AS30" s="46"/>
      <c r="AT30" s="46"/>
      <c r="AU30" s="46"/>
      <c r="AV30" s="46"/>
      <c r="AW30" s="46"/>
      <c r="AX30" s="46"/>
      <c r="AY30" s="47"/>
      <c r="AZ30" s="47"/>
      <c r="BA30" s="47"/>
      <c r="BB30" s="47"/>
      <c r="BC30" s="47"/>
      <c r="BD30" s="47"/>
      <c r="BE30" s="47"/>
      <c r="BF30" s="47"/>
      <c r="BG30" s="47"/>
      <c r="BH30" s="47"/>
      <c r="BI30" s="47"/>
      <c r="BJ30" s="47"/>
      <c r="BK30" s="47"/>
      <c r="BL30" s="28"/>
      <c r="BM30" s="28"/>
      <c r="BN30" s="28"/>
      <c r="BO30" s="28"/>
      <c r="BP30" s="28"/>
      <c r="BQ30" s="28"/>
      <c r="BR30" s="28"/>
      <c r="BS30" s="28"/>
      <c r="BT30" s="28"/>
      <c r="BU30" s="28"/>
      <c r="BV30" s="28"/>
      <c r="BW30" s="28"/>
      <c r="BX30" s="31"/>
    </row>
    <row r="31" spans="2:76" x14ac:dyDescent="0.3">
      <c r="B31" s="59" t="s">
        <v>47</v>
      </c>
      <c r="C31" s="59"/>
      <c r="D31" s="59"/>
      <c r="E31" s="59"/>
      <c r="F31" s="59"/>
      <c r="G31" s="59"/>
      <c r="H31" s="59"/>
      <c r="I31" s="59"/>
      <c r="J31" s="59"/>
      <c r="K31" s="59"/>
      <c r="L31" s="59"/>
      <c r="M31" s="59"/>
      <c r="N31" s="59"/>
      <c r="O31" s="46"/>
      <c r="P31" s="46"/>
      <c r="Q31" s="46"/>
      <c r="R31" s="46"/>
      <c r="S31" s="46"/>
      <c r="T31" s="46"/>
      <c r="U31" s="46"/>
      <c r="V31" s="46"/>
      <c r="W31" s="46"/>
      <c r="X31" s="46"/>
      <c r="Y31" s="46"/>
      <c r="Z31" s="46"/>
      <c r="AA31" s="46"/>
      <c r="AB31" s="46"/>
      <c r="AC31" s="46"/>
      <c r="AD31" s="46"/>
      <c r="AE31" s="46"/>
      <c r="AF31" s="46"/>
      <c r="AG31" s="46"/>
      <c r="AH31" s="46"/>
      <c r="AI31" s="46"/>
      <c r="AJ31" s="46"/>
      <c r="AK31" s="46"/>
      <c r="AL31" s="46"/>
      <c r="AM31" s="46"/>
      <c r="AN31" s="46"/>
      <c r="AO31" s="46"/>
      <c r="AP31" s="46"/>
      <c r="AQ31" s="46"/>
      <c r="AR31" s="46"/>
      <c r="AS31" s="46"/>
      <c r="AT31" s="46"/>
      <c r="AU31" s="46"/>
      <c r="AV31" s="46"/>
      <c r="AW31" s="46"/>
      <c r="AX31" s="46"/>
      <c r="AY31" s="46"/>
      <c r="AZ31" s="46"/>
      <c r="BA31" s="46"/>
      <c r="BB31" s="46"/>
      <c r="BC31" s="46"/>
      <c r="BD31" s="46"/>
      <c r="BE31" s="46"/>
      <c r="BF31" s="46"/>
      <c r="BG31" s="46"/>
      <c r="BH31" s="46"/>
      <c r="BI31" s="46"/>
      <c r="BJ31" s="46"/>
      <c r="BK31" s="46"/>
      <c r="BL31" s="28"/>
      <c r="BM31" s="28"/>
      <c r="BN31" s="28"/>
      <c r="BO31" s="28"/>
      <c r="BP31" s="28"/>
      <c r="BQ31" s="28"/>
      <c r="BR31" s="28"/>
      <c r="BS31" s="28"/>
      <c r="BT31" s="28"/>
      <c r="BU31" s="28"/>
      <c r="BV31" s="28"/>
      <c r="BW31" s="28"/>
      <c r="BX31" s="31"/>
    </row>
    <row r="32" spans="2:76" x14ac:dyDescent="0.3">
      <c r="B32" s="60" t="s">
        <v>45</v>
      </c>
      <c r="C32" s="60"/>
      <c r="D32" s="60"/>
      <c r="E32" s="60"/>
      <c r="F32" s="60"/>
      <c r="G32" s="60"/>
      <c r="H32" s="60"/>
      <c r="I32" s="60"/>
      <c r="J32" s="60"/>
      <c r="K32" s="60"/>
      <c r="L32" s="60"/>
      <c r="M32" s="60"/>
      <c r="N32" s="60"/>
      <c r="O32" s="46"/>
      <c r="P32" s="46"/>
      <c r="Q32" s="46"/>
      <c r="R32" s="46"/>
      <c r="S32" s="46"/>
      <c r="T32" s="46"/>
      <c r="U32" s="46"/>
      <c r="V32" s="46"/>
      <c r="W32" s="46"/>
      <c r="X32" s="46"/>
      <c r="Y32" s="46"/>
      <c r="Z32" s="46"/>
      <c r="AA32" s="46"/>
      <c r="AB32" s="46"/>
      <c r="AC32" s="46"/>
      <c r="AD32" s="46"/>
      <c r="AE32" s="46"/>
      <c r="AF32" s="46"/>
      <c r="AG32" s="46"/>
      <c r="AH32" s="46"/>
      <c r="AI32" s="46"/>
      <c r="AJ32" s="46"/>
      <c r="AK32" s="46"/>
      <c r="AL32" s="46"/>
      <c r="AM32" s="46"/>
      <c r="AN32" s="46"/>
      <c r="AO32" s="46"/>
      <c r="AP32" s="46"/>
      <c r="AQ32" s="46"/>
      <c r="AR32" s="46"/>
      <c r="AS32" s="46"/>
      <c r="AT32" s="46"/>
      <c r="AU32" s="46"/>
      <c r="AV32" s="46"/>
      <c r="AW32" s="46"/>
      <c r="AX32" s="46"/>
      <c r="AY32" s="46"/>
      <c r="AZ32" s="46"/>
      <c r="BA32" s="46"/>
      <c r="BB32" s="46"/>
      <c r="BC32" s="46"/>
      <c r="BD32" s="46"/>
      <c r="BE32" s="46"/>
      <c r="BF32" s="46"/>
      <c r="BG32" s="46"/>
      <c r="BH32" s="46"/>
      <c r="BI32" s="46"/>
      <c r="BJ32" s="46"/>
      <c r="BK32" s="46"/>
      <c r="BL32" s="28"/>
      <c r="BM32" s="28"/>
      <c r="BN32" s="28"/>
      <c r="BO32" s="28"/>
      <c r="BP32" s="28"/>
      <c r="BQ32" s="28"/>
      <c r="BR32" s="28"/>
      <c r="BS32" s="28"/>
      <c r="BT32" s="28"/>
      <c r="BU32" s="28"/>
      <c r="BV32" s="28"/>
      <c r="BW32" s="28"/>
      <c r="BX32" s="31"/>
    </row>
    <row r="33" spans="2:76" x14ac:dyDescent="0.3">
      <c r="B33" s="60" t="s">
        <v>50</v>
      </c>
      <c r="C33" s="60"/>
      <c r="D33" s="60"/>
      <c r="E33" s="60"/>
      <c r="F33" s="60"/>
      <c r="G33" s="60"/>
      <c r="H33" s="60"/>
      <c r="I33" s="60"/>
      <c r="J33" s="60"/>
      <c r="K33" s="60"/>
      <c r="L33" s="60"/>
      <c r="M33" s="60"/>
      <c r="N33" s="60"/>
      <c r="O33" s="46"/>
      <c r="P33" s="46"/>
      <c r="Q33" s="46"/>
      <c r="R33" s="46"/>
      <c r="S33" s="46"/>
      <c r="T33" s="46"/>
      <c r="U33" s="46"/>
      <c r="V33" s="46"/>
      <c r="W33" s="46"/>
      <c r="X33" s="46"/>
      <c r="Y33" s="46"/>
      <c r="Z33" s="46"/>
      <c r="AA33" s="46"/>
      <c r="AB33" s="46"/>
      <c r="AC33" s="46"/>
      <c r="AD33" s="46"/>
      <c r="AE33" s="46"/>
      <c r="AF33" s="46"/>
      <c r="AG33" s="46"/>
      <c r="AH33" s="46"/>
      <c r="AI33" s="46"/>
      <c r="AJ33" s="46"/>
      <c r="AK33" s="46"/>
      <c r="AL33" s="46"/>
      <c r="AM33" s="46"/>
      <c r="AN33" s="46"/>
      <c r="AO33" s="46"/>
      <c r="AP33" s="46"/>
      <c r="AQ33" s="46"/>
      <c r="AR33" s="46"/>
      <c r="AS33" s="46"/>
      <c r="AT33" s="46"/>
      <c r="AU33" s="46"/>
      <c r="AV33" s="46"/>
      <c r="AW33" s="46"/>
      <c r="AX33" s="46"/>
      <c r="AY33" s="46"/>
      <c r="AZ33" s="46"/>
      <c r="BA33" s="46"/>
      <c r="BB33" s="46"/>
      <c r="BC33" s="46"/>
      <c r="BD33" s="46"/>
      <c r="BE33" s="46"/>
      <c r="BF33" s="46"/>
      <c r="BG33" s="46"/>
      <c r="BH33" s="46"/>
      <c r="BI33" s="46"/>
      <c r="BJ33" s="46"/>
      <c r="BK33" s="46"/>
      <c r="BL33" s="28"/>
      <c r="BM33" s="28"/>
      <c r="BN33" s="28"/>
      <c r="BO33" s="28"/>
      <c r="BP33" s="28"/>
      <c r="BQ33" s="28"/>
      <c r="BR33" s="28"/>
      <c r="BS33" s="28"/>
      <c r="BT33" s="28"/>
      <c r="BU33" s="28"/>
      <c r="BV33" s="28"/>
      <c r="BW33" s="28"/>
      <c r="BX33" s="31"/>
    </row>
    <row r="34" spans="2:76" x14ac:dyDescent="0.3">
      <c r="B34" s="60" t="s">
        <v>51</v>
      </c>
      <c r="C34" s="60"/>
      <c r="D34" s="60"/>
      <c r="E34" s="60"/>
      <c r="F34" s="60"/>
      <c r="G34" s="60"/>
      <c r="H34" s="60"/>
      <c r="I34" s="60"/>
      <c r="J34" s="60"/>
      <c r="K34" s="60"/>
      <c r="L34" s="60"/>
      <c r="M34" s="60"/>
      <c r="N34" s="60"/>
      <c r="O34" s="46"/>
      <c r="P34" s="46"/>
      <c r="Q34" s="46"/>
      <c r="R34" s="46"/>
      <c r="S34" s="46"/>
      <c r="T34" s="46"/>
      <c r="U34" s="46"/>
      <c r="V34" s="46"/>
      <c r="W34" s="46"/>
      <c r="X34" s="46"/>
      <c r="Y34" s="46"/>
      <c r="Z34" s="46"/>
      <c r="AA34" s="46"/>
      <c r="AB34" s="46"/>
      <c r="AC34" s="46"/>
      <c r="AD34" s="46"/>
      <c r="AE34" s="46"/>
      <c r="AF34" s="46"/>
      <c r="AG34" s="46"/>
      <c r="AH34" s="46"/>
      <c r="AI34" s="46"/>
      <c r="AJ34" s="46"/>
      <c r="AK34" s="46"/>
      <c r="AL34" s="46"/>
      <c r="AM34" s="46"/>
      <c r="AN34" s="46"/>
      <c r="AO34" s="46"/>
      <c r="AP34" s="46"/>
      <c r="AQ34" s="46"/>
      <c r="AR34" s="46"/>
      <c r="AS34" s="46"/>
      <c r="AT34" s="46"/>
      <c r="AU34" s="46"/>
      <c r="AV34" s="46"/>
      <c r="AW34" s="46"/>
      <c r="AX34" s="46"/>
      <c r="AY34" s="46"/>
      <c r="AZ34" s="46"/>
      <c r="BA34" s="46"/>
      <c r="BB34" s="46"/>
      <c r="BC34" s="46"/>
      <c r="BD34" s="46"/>
      <c r="BE34" s="46"/>
      <c r="BF34" s="46"/>
      <c r="BG34" s="46"/>
      <c r="BH34" s="46"/>
      <c r="BI34" s="46"/>
      <c r="BJ34" s="46"/>
      <c r="BK34" s="46"/>
      <c r="BL34" s="28"/>
      <c r="BM34" s="28"/>
      <c r="BN34" s="28"/>
      <c r="BO34" s="28"/>
      <c r="BP34" s="28"/>
      <c r="BQ34" s="28"/>
      <c r="BR34" s="28"/>
      <c r="BS34" s="28"/>
      <c r="BT34" s="28"/>
      <c r="BU34" s="28"/>
      <c r="BV34" s="28"/>
      <c r="BW34" s="28"/>
      <c r="BX34" s="31"/>
    </row>
    <row r="35" spans="2:76" x14ac:dyDescent="0.3">
      <c r="B35" s="60" t="s">
        <v>60</v>
      </c>
      <c r="C35" s="60"/>
      <c r="D35" s="60"/>
      <c r="E35" s="60"/>
      <c r="F35" s="60"/>
      <c r="G35" s="60"/>
      <c r="H35" s="60"/>
      <c r="I35" s="60"/>
      <c r="J35" s="60"/>
      <c r="K35" s="60"/>
      <c r="L35" s="60"/>
      <c r="M35" s="60"/>
      <c r="N35" s="60"/>
      <c r="O35" s="46"/>
      <c r="P35" s="46"/>
      <c r="Q35" s="46"/>
      <c r="R35" s="46"/>
      <c r="S35" s="46"/>
      <c r="T35" s="46"/>
      <c r="U35" s="46"/>
      <c r="V35" s="46"/>
      <c r="W35" s="46"/>
      <c r="X35" s="46"/>
      <c r="Y35" s="46"/>
      <c r="Z35" s="46"/>
      <c r="AA35" s="46"/>
      <c r="AB35" s="46"/>
      <c r="AC35" s="46"/>
      <c r="AD35" s="46"/>
      <c r="AE35" s="46"/>
      <c r="AF35" s="46"/>
      <c r="AG35" s="46"/>
      <c r="AH35" s="46"/>
      <c r="AI35" s="46"/>
      <c r="AJ35" s="46"/>
      <c r="AK35" s="46"/>
      <c r="AL35" s="46"/>
      <c r="AM35" s="46"/>
      <c r="AN35" s="46"/>
      <c r="AO35" s="46"/>
      <c r="AP35" s="46"/>
      <c r="AQ35" s="46"/>
      <c r="AR35" s="46"/>
      <c r="AS35" s="46"/>
      <c r="AT35" s="46"/>
      <c r="AU35" s="46"/>
      <c r="AV35" s="46"/>
      <c r="AW35" s="46"/>
      <c r="AX35" s="46"/>
      <c r="AY35" s="46"/>
      <c r="AZ35" s="46"/>
      <c r="BA35" s="46"/>
      <c r="BB35" s="46"/>
      <c r="BC35" s="46"/>
      <c r="BD35" s="46"/>
      <c r="BE35" s="46"/>
      <c r="BF35" s="46"/>
      <c r="BG35" s="46"/>
      <c r="BH35" s="46"/>
      <c r="BI35" s="46"/>
      <c r="BJ35" s="46"/>
      <c r="BK35" s="46"/>
      <c r="BL35" s="28"/>
      <c r="BM35" s="28"/>
      <c r="BN35" s="28"/>
      <c r="BO35" s="28"/>
      <c r="BP35" s="28"/>
      <c r="BQ35" s="28"/>
      <c r="BR35" s="28"/>
      <c r="BS35" s="28"/>
      <c r="BT35" s="28"/>
      <c r="BU35" s="28"/>
      <c r="BV35" s="28"/>
      <c r="BW35" s="28"/>
      <c r="BX35" s="31"/>
    </row>
    <row r="36" spans="2:76" x14ac:dyDescent="0.3">
      <c r="B36" s="60" t="s">
        <v>57</v>
      </c>
      <c r="C36" s="60"/>
      <c r="D36" s="60"/>
      <c r="E36" s="60"/>
      <c r="F36" s="60"/>
      <c r="G36" s="60"/>
      <c r="H36" s="60"/>
      <c r="I36" s="60"/>
      <c r="J36" s="60"/>
      <c r="K36" s="60"/>
      <c r="L36" s="60"/>
      <c r="M36" s="60"/>
      <c r="N36" s="60"/>
      <c r="O36" s="46"/>
      <c r="P36" s="46"/>
      <c r="Q36" s="46"/>
      <c r="R36" s="46"/>
      <c r="S36" s="46"/>
      <c r="T36" s="46"/>
      <c r="U36" s="46"/>
      <c r="V36" s="46"/>
      <c r="W36" s="46"/>
      <c r="X36" s="46"/>
      <c r="Y36" s="46"/>
      <c r="Z36" s="46"/>
      <c r="AA36" s="46"/>
      <c r="AB36" s="46"/>
      <c r="AC36" s="46"/>
      <c r="AD36" s="46"/>
      <c r="AE36" s="46"/>
      <c r="AF36" s="46"/>
      <c r="AG36" s="46"/>
      <c r="AH36" s="46"/>
      <c r="AI36" s="46"/>
      <c r="AJ36" s="46"/>
      <c r="AK36" s="46"/>
      <c r="AL36" s="46"/>
      <c r="AM36" s="46"/>
      <c r="AN36" s="46"/>
      <c r="AO36" s="46"/>
      <c r="AP36" s="46"/>
      <c r="AQ36" s="46"/>
      <c r="AR36" s="46"/>
      <c r="AS36" s="46"/>
      <c r="AT36" s="46"/>
      <c r="AU36" s="46"/>
      <c r="AV36" s="46"/>
      <c r="AW36" s="46"/>
      <c r="AX36" s="46"/>
      <c r="AY36" s="46"/>
      <c r="AZ36" s="46"/>
      <c r="BA36" s="46"/>
      <c r="BB36" s="46"/>
      <c r="BC36" s="46"/>
      <c r="BD36" s="46"/>
      <c r="BE36" s="46"/>
      <c r="BF36" s="46"/>
      <c r="BG36" s="46"/>
      <c r="BH36" s="46"/>
      <c r="BI36" s="46"/>
      <c r="BJ36" s="46"/>
      <c r="BK36" s="46"/>
      <c r="BL36" s="28"/>
      <c r="BM36" s="28"/>
      <c r="BN36" s="28"/>
      <c r="BO36" s="28"/>
      <c r="BP36" s="28"/>
      <c r="BQ36" s="28"/>
      <c r="BR36" s="28"/>
      <c r="BS36" s="28"/>
      <c r="BT36" s="28"/>
      <c r="BU36" s="28"/>
      <c r="BV36" s="28"/>
      <c r="BW36" s="28"/>
      <c r="BX36" s="31"/>
    </row>
    <row r="37" spans="2:76" x14ac:dyDescent="0.3">
      <c r="B37" s="60" t="s">
        <v>58</v>
      </c>
      <c r="C37" s="60"/>
      <c r="D37" s="60"/>
      <c r="E37" s="60"/>
      <c r="F37" s="60"/>
      <c r="G37" s="60"/>
      <c r="H37" s="60"/>
      <c r="I37" s="60"/>
      <c r="J37" s="60"/>
      <c r="K37" s="60"/>
      <c r="L37" s="60"/>
      <c r="M37" s="60"/>
      <c r="N37" s="60"/>
      <c r="O37" s="46"/>
      <c r="P37" s="46"/>
      <c r="Q37" s="46"/>
      <c r="R37" s="46"/>
      <c r="S37" s="46"/>
      <c r="T37" s="46"/>
      <c r="U37" s="46"/>
      <c r="V37" s="46"/>
      <c r="W37" s="46"/>
      <c r="X37" s="46"/>
      <c r="Y37" s="46"/>
      <c r="Z37" s="46"/>
      <c r="AA37" s="46"/>
      <c r="AB37" s="46"/>
      <c r="AC37" s="46"/>
      <c r="AD37" s="46"/>
      <c r="AE37" s="46"/>
      <c r="AF37" s="46"/>
      <c r="AG37" s="46"/>
      <c r="AH37" s="46"/>
      <c r="AI37" s="46"/>
      <c r="AJ37" s="46"/>
      <c r="AK37" s="46"/>
      <c r="AL37" s="46"/>
      <c r="AM37" s="46"/>
      <c r="AN37" s="46"/>
      <c r="AO37" s="46"/>
      <c r="AP37" s="46"/>
      <c r="AQ37" s="46"/>
      <c r="AR37" s="46"/>
      <c r="AS37" s="46"/>
      <c r="AT37" s="46"/>
      <c r="AU37" s="46"/>
      <c r="AV37" s="46"/>
      <c r="AW37" s="46"/>
      <c r="AX37" s="46"/>
      <c r="AY37" s="46"/>
      <c r="AZ37" s="46"/>
      <c r="BA37" s="46"/>
      <c r="BB37" s="46"/>
      <c r="BC37" s="46"/>
      <c r="BD37" s="46"/>
      <c r="BE37" s="46"/>
      <c r="BF37" s="46"/>
      <c r="BG37" s="46"/>
      <c r="BH37" s="46"/>
      <c r="BI37" s="46"/>
      <c r="BJ37" s="46"/>
      <c r="BK37" s="46"/>
      <c r="BL37" s="28"/>
      <c r="BM37" s="28"/>
      <c r="BN37" s="28"/>
      <c r="BO37" s="28"/>
      <c r="BP37" s="28"/>
      <c r="BQ37" s="28"/>
      <c r="BR37" s="28"/>
      <c r="BS37" s="28"/>
      <c r="BT37" s="28"/>
      <c r="BU37" s="28"/>
      <c r="BV37" s="28"/>
      <c r="BW37" s="28"/>
      <c r="BX37" s="31"/>
    </row>
    <row r="38" spans="2:76" ht="45.6" customHeight="1" x14ac:dyDescent="0.3">
      <c r="B38" s="58" t="s">
        <v>62</v>
      </c>
      <c r="C38" s="58"/>
      <c r="D38" s="58"/>
      <c r="E38" s="58"/>
      <c r="F38" s="58"/>
      <c r="G38" s="58"/>
      <c r="H38" s="58"/>
      <c r="I38" s="58"/>
      <c r="J38" s="58"/>
      <c r="K38" s="58"/>
      <c r="L38" s="58"/>
      <c r="M38" s="58"/>
      <c r="N38" s="58"/>
      <c r="O38" s="33"/>
      <c r="P38" s="33"/>
      <c r="Q38" s="33"/>
      <c r="R38" s="33"/>
      <c r="S38" s="33"/>
      <c r="T38" s="33"/>
      <c r="U38" s="33"/>
      <c r="V38" s="33"/>
      <c r="W38" s="33"/>
      <c r="X38" s="33"/>
      <c r="Y38" s="33"/>
      <c r="Z38" s="33"/>
      <c r="AA38" s="33"/>
      <c r="AB38" s="33"/>
      <c r="AC38" s="33"/>
      <c r="AD38" s="33"/>
      <c r="AE38" s="33"/>
      <c r="AF38" s="33"/>
      <c r="AG38" s="33"/>
      <c r="AH38" s="33"/>
      <c r="AI38" s="33"/>
      <c r="AJ38" s="33"/>
      <c r="AK38" s="33"/>
      <c r="AL38" s="33"/>
      <c r="AM38" s="33"/>
      <c r="AN38" s="33"/>
      <c r="AO38" s="33"/>
      <c r="AP38" s="33"/>
      <c r="AQ38" s="33"/>
      <c r="AR38" s="33"/>
      <c r="AS38" s="33"/>
      <c r="AT38" s="33"/>
      <c r="AU38" s="33"/>
      <c r="AV38" s="33"/>
      <c r="AW38" s="33"/>
      <c r="AX38" s="33"/>
      <c r="AY38" s="33"/>
      <c r="AZ38" s="33"/>
      <c r="BA38" s="33"/>
      <c r="BB38" s="33"/>
      <c r="BC38" s="33"/>
      <c r="BD38" s="33"/>
      <c r="BE38" s="33"/>
      <c r="BF38" s="33"/>
      <c r="BG38" s="33"/>
      <c r="BH38" s="33"/>
      <c r="BI38" s="33"/>
      <c r="BJ38" s="33"/>
      <c r="BK38" s="33"/>
      <c r="BL38" s="33"/>
      <c r="BM38" s="33"/>
      <c r="BN38" s="33"/>
      <c r="BO38" s="33"/>
      <c r="BP38" s="33"/>
      <c r="BQ38" s="33"/>
      <c r="BR38" s="33"/>
      <c r="BS38" s="33"/>
      <c r="BT38" s="33"/>
      <c r="BU38" s="33"/>
      <c r="BV38" s="33"/>
      <c r="BW38" s="33"/>
      <c r="BX38" s="33"/>
    </row>
    <row r="39" spans="2:76" ht="25.2" customHeight="1" x14ac:dyDescent="0.3">
      <c r="B39" s="58" t="s">
        <v>64</v>
      </c>
      <c r="C39" s="58"/>
      <c r="D39" s="58"/>
      <c r="E39" s="58"/>
      <c r="F39" s="58"/>
      <c r="G39" s="58"/>
      <c r="H39" s="58"/>
      <c r="I39" s="58"/>
      <c r="J39" s="58"/>
      <c r="K39" s="58"/>
      <c r="L39" s="58"/>
      <c r="M39" s="58"/>
      <c r="N39" s="58"/>
      <c r="O39" s="33"/>
      <c r="P39" s="33"/>
      <c r="Q39" s="33"/>
      <c r="R39" s="33"/>
      <c r="S39" s="33"/>
      <c r="T39" s="33"/>
      <c r="U39" s="33"/>
      <c r="V39" s="33"/>
      <c r="W39" s="33"/>
      <c r="X39" s="33"/>
      <c r="Y39" s="33"/>
      <c r="Z39" s="33"/>
      <c r="AA39" s="33"/>
      <c r="AB39" s="33"/>
      <c r="AC39" s="33"/>
      <c r="AD39" s="33"/>
      <c r="AE39" s="33"/>
      <c r="AF39" s="33"/>
      <c r="AG39" s="33"/>
      <c r="AH39" s="33"/>
      <c r="AI39" s="33"/>
      <c r="AJ39" s="33"/>
      <c r="AK39" s="33"/>
      <c r="AL39" s="33"/>
      <c r="AM39" s="33"/>
      <c r="AN39" s="33"/>
      <c r="AO39" s="33"/>
      <c r="AP39" s="33"/>
      <c r="AQ39" s="33"/>
      <c r="AR39" s="33"/>
      <c r="AS39" s="33"/>
      <c r="AT39" s="33"/>
      <c r="AU39" s="33"/>
      <c r="AV39" s="33"/>
      <c r="AW39" s="33"/>
      <c r="AX39" s="33"/>
      <c r="AY39" s="33"/>
      <c r="AZ39" s="33"/>
      <c r="BA39" s="33"/>
      <c r="BB39" s="33"/>
      <c r="BC39" s="33"/>
      <c r="BD39" s="33"/>
      <c r="BE39" s="33"/>
      <c r="BF39" s="33"/>
      <c r="BG39" s="33"/>
      <c r="BH39" s="33"/>
      <c r="BI39" s="33"/>
      <c r="BJ39" s="33"/>
      <c r="BK39" s="33"/>
      <c r="BL39" s="33"/>
      <c r="BM39" s="33"/>
      <c r="BN39" s="33"/>
      <c r="BO39" s="33"/>
      <c r="BP39" s="33"/>
      <c r="BQ39" s="33"/>
      <c r="BR39" s="33"/>
      <c r="BS39" s="33"/>
      <c r="BT39" s="33"/>
      <c r="BU39" s="33"/>
      <c r="BV39" s="33"/>
      <c r="BW39" s="33"/>
      <c r="BX39" s="33"/>
    </row>
  </sheetData>
  <mergeCells count="12">
    <mergeCell ref="C2:O2"/>
    <mergeCell ref="C3:O3"/>
    <mergeCell ref="C4:O4"/>
    <mergeCell ref="B39:N39"/>
    <mergeCell ref="B31:N31"/>
    <mergeCell ref="B32:N32"/>
    <mergeCell ref="B33:N33"/>
    <mergeCell ref="B34:N34"/>
    <mergeCell ref="B35:N35"/>
    <mergeCell ref="B36:N36"/>
    <mergeCell ref="B37:N37"/>
    <mergeCell ref="B38:N38"/>
  </mergeCells>
  <hyperlinks>
    <hyperlink ref="B5" location="ÍNDICE!A1" display="&lt;- Volver a índice"/>
  </hyperlinks>
  <pageMargins left="0.7" right="0.7" top="0.75" bottom="0.75" header="0.3" footer="0.3"/>
  <drawing r:id="rId2"/>
  <extLst>
    <ext xmlns:x14="http://schemas.microsoft.com/office/spreadsheetml/2009/9/main" uri="{A8765BA9-456A-4dab-B4F3-ACF838C121DE}">
      <x14:slicerList>
        <x14:slicer r:id="rId3"/>
      </x14:slicerList>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Q72"/>
  <sheetViews>
    <sheetView workbookViewId="0">
      <selection activeCell="H16" sqref="H16"/>
    </sheetView>
  </sheetViews>
  <sheetFormatPr baseColWidth="10" defaultRowHeight="14.4" x14ac:dyDescent="0.3"/>
  <cols>
    <col min="3" max="4" width="11.5546875" style="7"/>
  </cols>
  <sheetData>
    <row r="3" spans="2:17" x14ac:dyDescent="0.3">
      <c r="F3">
        <v>1</v>
      </c>
      <c r="G3" t="s">
        <v>22</v>
      </c>
      <c r="H3" t="s">
        <v>24</v>
      </c>
      <c r="I3" t="s">
        <v>26</v>
      </c>
      <c r="J3">
        <v>4</v>
      </c>
      <c r="L3">
        <v>2</v>
      </c>
      <c r="M3" t="s">
        <v>29</v>
      </c>
      <c r="N3" t="s">
        <v>30</v>
      </c>
      <c r="O3">
        <v>5</v>
      </c>
      <c r="P3">
        <v>3</v>
      </c>
    </row>
    <row r="4" spans="2:17" x14ac:dyDescent="0.3">
      <c r="C4" s="7" t="s">
        <v>69</v>
      </c>
      <c r="D4" s="7" t="s">
        <v>70</v>
      </c>
      <c r="E4" t="s">
        <v>71</v>
      </c>
      <c r="F4" t="s">
        <v>21</v>
      </c>
      <c r="G4" t="s">
        <v>23</v>
      </c>
      <c r="H4" t="s">
        <v>25</v>
      </c>
      <c r="I4" t="s">
        <v>27</v>
      </c>
      <c r="J4" t="s">
        <v>42</v>
      </c>
      <c r="K4" t="s">
        <v>48</v>
      </c>
      <c r="L4" t="s">
        <v>28</v>
      </c>
      <c r="M4" t="s">
        <v>33</v>
      </c>
      <c r="N4" t="s">
        <v>31</v>
      </c>
      <c r="O4" t="s">
        <v>43</v>
      </c>
      <c r="P4" t="s">
        <v>61</v>
      </c>
      <c r="Q4" t="s">
        <v>49</v>
      </c>
    </row>
    <row r="5" spans="2:17" x14ac:dyDescent="0.3">
      <c r="B5" t="s">
        <v>67</v>
      </c>
      <c r="C5" s="6">
        <v>43496</v>
      </c>
      <c r="D5" s="7">
        <v>2019</v>
      </c>
      <c r="E5" t="s">
        <v>10</v>
      </c>
      <c r="F5" s="17">
        <v>341192.90028000006</v>
      </c>
      <c r="G5" s="17">
        <v>124364.52856999999</v>
      </c>
      <c r="H5" s="17">
        <v>210320.10141999999</v>
      </c>
      <c r="I5" s="17">
        <v>6508.2702900000004</v>
      </c>
      <c r="J5" s="17">
        <v>683.99734999999998</v>
      </c>
      <c r="K5" s="17">
        <v>341876.89763000008</v>
      </c>
      <c r="L5" s="17">
        <v>3777.0614300000002</v>
      </c>
      <c r="M5" s="17">
        <v>3777.0614300000002</v>
      </c>
      <c r="N5" s="17">
        <v>0</v>
      </c>
      <c r="O5" s="17">
        <v>537.90931</v>
      </c>
      <c r="P5" s="17">
        <v>337561.92689</v>
      </c>
      <c r="Q5" s="17">
        <v>341876.89763000002</v>
      </c>
    </row>
    <row r="6" spans="2:17" x14ac:dyDescent="0.3">
      <c r="C6" s="6">
        <v>43524</v>
      </c>
      <c r="D6" s="7">
        <v>2019</v>
      </c>
      <c r="E6" s="7" t="s">
        <v>0</v>
      </c>
      <c r="F6" s="17">
        <v>346492.15136999998</v>
      </c>
      <c r="G6" s="17">
        <v>129110.68061999998</v>
      </c>
      <c r="H6" s="17">
        <v>210939.72224999999</v>
      </c>
      <c r="I6" s="17">
        <v>6441.7484999999997</v>
      </c>
      <c r="J6" s="17">
        <v>1354.0787399999999</v>
      </c>
      <c r="K6" s="17">
        <v>347846.23011</v>
      </c>
      <c r="L6" s="17">
        <v>3785.1839399999999</v>
      </c>
      <c r="M6" s="17">
        <v>3785.1839399999999</v>
      </c>
      <c r="N6" s="17">
        <v>0</v>
      </c>
      <c r="O6" s="17">
        <v>1121.1113300000002</v>
      </c>
      <c r="P6" s="17">
        <v>342939.93484</v>
      </c>
      <c r="Q6" s="17">
        <v>347846.23010999995</v>
      </c>
    </row>
    <row r="7" spans="2:17" x14ac:dyDescent="0.3">
      <c r="C7" s="6">
        <v>43555</v>
      </c>
      <c r="D7" s="7">
        <v>2019</v>
      </c>
      <c r="E7" s="7" t="s">
        <v>7</v>
      </c>
      <c r="F7" s="17">
        <v>357213.23659999995</v>
      </c>
      <c r="G7" s="17">
        <v>145774.14247999998</v>
      </c>
      <c r="H7" s="17">
        <v>206563.26880000002</v>
      </c>
      <c r="I7" s="17">
        <v>4875.8253199999999</v>
      </c>
      <c r="J7" s="17">
        <v>2044.8483100000001</v>
      </c>
      <c r="K7" s="17">
        <v>359258.08490999998</v>
      </c>
      <c r="L7" s="17">
        <v>3693.5340999999999</v>
      </c>
      <c r="M7" s="17">
        <v>3693.5340999999999</v>
      </c>
      <c r="N7" s="17">
        <v>0</v>
      </c>
      <c r="O7" s="17">
        <v>1714.16445</v>
      </c>
      <c r="P7" s="17">
        <v>353850.38636</v>
      </c>
      <c r="Q7" s="17">
        <v>359258.08491000003</v>
      </c>
    </row>
    <row r="8" spans="2:17" x14ac:dyDescent="0.3">
      <c r="C8" s="6">
        <v>43585</v>
      </c>
      <c r="D8" s="7">
        <v>2019</v>
      </c>
      <c r="E8" s="7" t="s">
        <v>8</v>
      </c>
      <c r="F8" s="17">
        <v>357308.66392000002</v>
      </c>
      <c r="G8" s="17">
        <v>125865.73856999999</v>
      </c>
      <c r="H8" s="17">
        <v>226805.29115999999</v>
      </c>
      <c r="I8" s="17">
        <v>4637.6341900000007</v>
      </c>
      <c r="J8" s="17">
        <v>2711.9595600000002</v>
      </c>
      <c r="K8" s="17">
        <v>360020.62348000001</v>
      </c>
      <c r="L8" s="17">
        <v>3699.54774</v>
      </c>
      <c r="M8" s="17">
        <v>3699.54774</v>
      </c>
      <c r="N8" s="17">
        <v>0</v>
      </c>
      <c r="O8" s="17">
        <v>2328.3182499999998</v>
      </c>
      <c r="P8" s="17">
        <v>353992.75748999999</v>
      </c>
      <c r="Q8" s="17">
        <v>360020.62348000001</v>
      </c>
    </row>
    <row r="9" spans="2:17" x14ac:dyDescent="0.3">
      <c r="C9" s="6">
        <v>43616</v>
      </c>
      <c r="D9" s="7">
        <v>2019</v>
      </c>
      <c r="E9" s="7" t="s">
        <v>9</v>
      </c>
      <c r="F9" s="17">
        <v>362899.37947000004</v>
      </c>
      <c r="G9" s="17">
        <v>129295.92067000001</v>
      </c>
      <c r="H9" s="17">
        <v>228874.61887999999</v>
      </c>
      <c r="I9" s="17">
        <v>4728.8399200000003</v>
      </c>
      <c r="J9" s="17">
        <v>3411.28406</v>
      </c>
      <c r="K9" s="17">
        <v>366310.66353000002</v>
      </c>
      <c r="L9" s="17">
        <v>3700.7186200000001</v>
      </c>
      <c r="M9" s="17">
        <v>3700.7186200000001</v>
      </c>
      <c r="N9" s="17">
        <v>0</v>
      </c>
      <c r="O9" s="17">
        <v>2966.3673599999997</v>
      </c>
      <c r="P9" s="17">
        <v>359643.57754999999</v>
      </c>
      <c r="Q9" s="17">
        <v>366310.66353000002</v>
      </c>
    </row>
    <row r="10" spans="2:17" x14ac:dyDescent="0.3">
      <c r="C10" s="6">
        <v>43646</v>
      </c>
      <c r="D10" s="7">
        <v>2019</v>
      </c>
      <c r="E10" s="7" t="s">
        <v>11</v>
      </c>
      <c r="F10" s="17">
        <v>368723.82351000007</v>
      </c>
      <c r="G10" s="17">
        <v>134711.0784</v>
      </c>
      <c r="H10" s="17">
        <v>229361.76157</v>
      </c>
      <c r="I10" s="17">
        <v>4650.9835400000002</v>
      </c>
      <c r="J10" s="17">
        <v>3901.7211999999995</v>
      </c>
      <c r="K10" s="17">
        <v>372625.54471000005</v>
      </c>
      <c r="L10" s="17">
        <v>3700.4419900000003</v>
      </c>
      <c r="M10" s="17">
        <v>3700.4419900000003</v>
      </c>
      <c r="N10" s="17">
        <v>0</v>
      </c>
      <c r="O10" s="17">
        <v>3602.4689100000001</v>
      </c>
      <c r="P10" s="17">
        <v>365322.63381000003</v>
      </c>
      <c r="Q10" s="17">
        <v>372625.54471000005</v>
      </c>
    </row>
    <row r="11" spans="2:17" x14ac:dyDescent="0.3">
      <c r="C11" s="6">
        <v>43677</v>
      </c>
      <c r="D11" s="7">
        <v>2019</v>
      </c>
      <c r="E11" s="7" t="s">
        <v>1</v>
      </c>
      <c r="F11" s="17">
        <v>376802.76355000009</v>
      </c>
      <c r="G11" s="17">
        <v>142150.08091000002</v>
      </c>
      <c r="H11" s="17">
        <v>230775.97128</v>
      </c>
      <c r="I11" s="17">
        <v>3876.7113599999998</v>
      </c>
      <c r="J11" s="17">
        <v>4392.7564499999989</v>
      </c>
      <c r="K11" s="17">
        <v>381195.52000000008</v>
      </c>
      <c r="L11" s="17">
        <v>5588.0924100000002</v>
      </c>
      <c r="M11" s="17">
        <v>5588.0924100000002</v>
      </c>
      <c r="N11" s="17">
        <v>0</v>
      </c>
      <c r="O11" s="17">
        <v>4261.5509599999996</v>
      </c>
      <c r="P11" s="17">
        <v>371345.87663000001</v>
      </c>
      <c r="Q11" s="17">
        <v>381195.52000000002</v>
      </c>
    </row>
    <row r="12" spans="2:17" x14ac:dyDescent="0.3">
      <c r="C12" s="6">
        <v>43708</v>
      </c>
      <c r="D12" s="7">
        <v>2019</v>
      </c>
      <c r="E12" s="7" t="s">
        <v>12</v>
      </c>
      <c r="F12" s="17">
        <v>383285.85804000002</v>
      </c>
      <c r="G12" s="17">
        <v>152552.60886000001</v>
      </c>
      <c r="H12" s="17">
        <v>228394.98827</v>
      </c>
      <c r="I12" s="17">
        <v>2338.26091</v>
      </c>
      <c r="J12" s="17">
        <v>4699.5591699999995</v>
      </c>
      <c r="K12" s="17">
        <v>387985.41721000004</v>
      </c>
      <c r="L12" s="17">
        <v>5723.1385999999993</v>
      </c>
      <c r="M12" s="17">
        <v>5723.1385999999993</v>
      </c>
      <c r="N12" s="17">
        <v>0</v>
      </c>
      <c r="O12" s="17">
        <v>4918.6568399999996</v>
      </c>
      <c r="P12" s="17">
        <v>371345.87663000001</v>
      </c>
      <c r="Q12" s="17">
        <v>381987.67206999997</v>
      </c>
    </row>
    <row r="13" spans="2:17" x14ac:dyDescent="0.3">
      <c r="B13" t="s">
        <v>65</v>
      </c>
      <c r="C13" s="6">
        <v>43131</v>
      </c>
      <c r="D13" s="7">
        <v>2018</v>
      </c>
      <c r="E13" s="7" t="s">
        <v>10</v>
      </c>
      <c r="F13" s="17">
        <v>293312.15129000001</v>
      </c>
      <c r="G13" s="17">
        <v>91742.258809999999</v>
      </c>
      <c r="H13" s="17">
        <v>185715.04786000002</v>
      </c>
      <c r="I13" s="17">
        <v>15854.84462</v>
      </c>
      <c r="J13" s="17">
        <v>1437.0826399999999</v>
      </c>
      <c r="K13" s="17">
        <v>294749.23392999999</v>
      </c>
      <c r="L13" s="17">
        <v>3291.6977000000002</v>
      </c>
      <c r="M13" s="17">
        <v>3291.6977000000002</v>
      </c>
      <c r="N13" s="17">
        <v>0</v>
      </c>
      <c r="O13" s="17">
        <v>461.89706999999999</v>
      </c>
      <c r="P13" s="17">
        <v>290995.63916000002</v>
      </c>
      <c r="Q13" s="17">
        <v>294749.23392999999</v>
      </c>
    </row>
    <row r="14" spans="2:17" x14ac:dyDescent="0.3">
      <c r="C14" s="6">
        <v>43159</v>
      </c>
      <c r="D14" s="7">
        <v>2018</v>
      </c>
      <c r="E14" s="7" t="s">
        <v>0</v>
      </c>
      <c r="F14" s="17">
        <v>292411.49562000006</v>
      </c>
      <c r="G14" s="17">
        <v>91756.830490000008</v>
      </c>
      <c r="H14" s="17">
        <v>185562.76472000001</v>
      </c>
      <c r="I14" s="17">
        <v>15091.90041</v>
      </c>
      <c r="J14" s="17">
        <v>2841.75855</v>
      </c>
      <c r="K14" s="17">
        <v>295253.25417000009</v>
      </c>
      <c r="L14" s="17">
        <v>3360.2622900000001</v>
      </c>
      <c r="M14" s="17">
        <v>3360.2622900000001</v>
      </c>
      <c r="N14" s="17">
        <v>0</v>
      </c>
      <c r="O14" s="17">
        <v>897.35271999999998</v>
      </c>
      <c r="P14" s="17">
        <v>290995.63916000002</v>
      </c>
      <c r="Q14" s="17">
        <v>295253.25417000009</v>
      </c>
    </row>
    <row r="15" spans="2:17" x14ac:dyDescent="0.3">
      <c r="C15" s="6">
        <v>43190</v>
      </c>
      <c r="D15" s="7">
        <v>2018</v>
      </c>
      <c r="E15" s="7" t="s">
        <v>7</v>
      </c>
      <c r="F15" s="17">
        <v>301087.33512</v>
      </c>
      <c r="G15" s="17">
        <v>108750.18524999999</v>
      </c>
      <c r="H15" s="17">
        <v>179172.73355</v>
      </c>
      <c r="I15" s="17">
        <v>13164.41632</v>
      </c>
      <c r="J15" s="17">
        <v>4253.5074699999996</v>
      </c>
      <c r="K15" s="17">
        <v>305340.84259000001</v>
      </c>
      <c r="L15" s="17">
        <v>3408.1468100000002</v>
      </c>
      <c r="M15" s="17">
        <v>3408.1468100000002</v>
      </c>
      <c r="N15" s="17">
        <v>0</v>
      </c>
      <c r="O15" s="17">
        <v>1352.24883</v>
      </c>
      <c r="P15" s="17">
        <v>300580.44695000007</v>
      </c>
      <c r="Q15" s="17">
        <v>305340.84259000001</v>
      </c>
    </row>
    <row r="16" spans="2:17" x14ac:dyDescent="0.3">
      <c r="C16" s="6">
        <v>43220</v>
      </c>
      <c r="D16" s="7">
        <v>2018</v>
      </c>
      <c r="E16" s="7" t="s">
        <v>8</v>
      </c>
      <c r="F16" s="17">
        <v>305655.50400000007</v>
      </c>
      <c r="G16" s="17">
        <v>111824.85712999999</v>
      </c>
      <c r="H16" s="17">
        <v>179301.87646</v>
      </c>
      <c r="I16" s="17">
        <v>14528.770410000001</v>
      </c>
      <c r="J16" s="17">
        <v>5667.7317899999998</v>
      </c>
      <c r="K16" s="17">
        <v>311323.23579000006</v>
      </c>
      <c r="L16" s="17">
        <v>4036.7000400000002</v>
      </c>
      <c r="M16" s="17">
        <v>4036.7000400000002</v>
      </c>
      <c r="N16" s="17">
        <v>0</v>
      </c>
      <c r="O16" s="17">
        <v>1793.5302099999999</v>
      </c>
      <c r="P16" s="17">
        <v>305493.00554000004</v>
      </c>
      <c r="Q16" s="17">
        <v>311323.23579000001</v>
      </c>
    </row>
    <row r="17" spans="2:17" x14ac:dyDescent="0.3">
      <c r="C17" s="6">
        <v>43251</v>
      </c>
      <c r="D17" s="7">
        <v>2018</v>
      </c>
      <c r="E17" s="7" t="s">
        <v>9</v>
      </c>
      <c r="F17" s="17">
        <v>309181.50884000002</v>
      </c>
      <c r="G17" s="17">
        <v>114569.31934</v>
      </c>
      <c r="H17" s="17">
        <v>180801.64963999999</v>
      </c>
      <c r="I17" s="17">
        <v>13810.539859999999</v>
      </c>
      <c r="J17" s="17">
        <v>7076.7218499999999</v>
      </c>
      <c r="K17" s="17">
        <v>316258.23069000005</v>
      </c>
      <c r="L17" s="17">
        <v>3425.2840899999997</v>
      </c>
      <c r="M17" s="17">
        <v>3425.2840899999997</v>
      </c>
      <c r="N17" s="17">
        <v>0</v>
      </c>
      <c r="O17" s="17">
        <v>2249.5070000000001</v>
      </c>
      <c r="P17" s="17">
        <v>310583.43960000004</v>
      </c>
      <c r="Q17" s="17">
        <v>316258.23069</v>
      </c>
    </row>
    <row r="18" spans="2:17" x14ac:dyDescent="0.3">
      <c r="C18" s="6">
        <v>43281</v>
      </c>
      <c r="D18" s="7">
        <v>2018</v>
      </c>
      <c r="E18" s="7" t="s">
        <v>11</v>
      </c>
      <c r="F18" s="17">
        <v>313378.23868000001</v>
      </c>
      <c r="G18" s="17">
        <v>117087.92942</v>
      </c>
      <c r="H18" s="17">
        <v>183776.40143999999</v>
      </c>
      <c r="I18" s="17">
        <v>12513.90782</v>
      </c>
      <c r="J18" s="17">
        <v>8474.5435399999988</v>
      </c>
      <c r="K18" s="17">
        <v>321852.78222000005</v>
      </c>
      <c r="L18" s="17">
        <v>3923.6969199999999</v>
      </c>
      <c r="M18" s="17">
        <v>3923.6969199999999</v>
      </c>
      <c r="N18" s="17">
        <v>0</v>
      </c>
      <c r="O18" s="17">
        <v>2729.0216099999998</v>
      </c>
      <c r="P18" s="17">
        <v>315200.06368999998</v>
      </c>
      <c r="Q18" s="17">
        <v>321852.78222000005</v>
      </c>
    </row>
    <row r="19" spans="2:17" x14ac:dyDescent="0.3">
      <c r="C19" s="6">
        <v>43312</v>
      </c>
      <c r="D19" s="7">
        <v>2018</v>
      </c>
      <c r="E19" s="7" t="s">
        <v>1</v>
      </c>
      <c r="F19" s="17">
        <v>317940.98186</v>
      </c>
      <c r="G19" s="17">
        <v>121764.84967</v>
      </c>
      <c r="H19" s="17">
        <v>184569.83150999999</v>
      </c>
      <c r="I19" s="17">
        <v>11606.30068</v>
      </c>
      <c r="J19" s="17">
        <v>9756.306779999999</v>
      </c>
      <c r="K19" s="17">
        <v>327697.28863999998</v>
      </c>
      <c r="L19" s="17">
        <v>3955.68768</v>
      </c>
      <c r="M19" s="17">
        <v>3955.68768</v>
      </c>
      <c r="N19" s="17">
        <v>0</v>
      </c>
      <c r="O19" s="17">
        <v>3202.6990299999998</v>
      </c>
      <c r="P19" s="17">
        <v>320538.90192999999</v>
      </c>
      <c r="Q19" s="17">
        <v>327697.28863999998</v>
      </c>
    </row>
    <row r="20" spans="2:17" x14ac:dyDescent="0.3">
      <c r="C20" s="6">
        <v>43343</v>
      </c>
      <c r="D20" s="7">
        <v>2018</v>
      </c>
      <c r="E20" s="7" t="s">
        <v>12</v>
      </c>
      <c r="F20" s="17">
        <v>322323.78662999999</v>
      </c>
      <c r="G20" s="17">
        <v>125108.8423</v>
      </c>
      <c r="H20" s="17">
        <v>186363.45708000002</v>
      </c>
      <c r="I20" s="17">
        <v>10851.48725</v>
      </c>
      <c r="J20" s="17">
        <v>11033.47234</v>
      </c>
      <c r="K20" s="17">
        <v>333357.25896999997</v>
      </c>
      <c r="L20" s="17">
        <v>3934.4691600000001</v>
      </c>
      <c r="M20" s="17">
        <v>3934.4691600000001</v>
      </c>
      <c r="N20" s="17">
        <v>0</v>
      </c>
      <c r="O20" s="17">
        <v>3725.3637200000003</v>
      </c>
      <c r="P20" s="17">
        <v>325697.42609000002</v>
      </c>
      <c r="Q20" s="17">
        <v>333357.25897000008</v>
      </c>
    </row>
    <row r="21" spans="2:17" x14ac:dyDescent="0.3">
      <c r="C21" s="6">
        <v>43373</v>
      </c>
      <c r="D21" s="7">
        <v>2018</v>
      </c>
      <c r="E21" s="7" t="s">
        <v>2</v>
      </c>
      <c r="F21" s="17">
        <v>326816.41220999998</v>
      </c>
      <c r="G21" s="17">
        <v>131536.46808999998</v>
      </c>
      <c r="H21" s="17">
        <v>186337.95058999999</v>
      </c>
      <c r="I21" s="17">
        <v>8941.9935299999997</v>
      </c>
      <c r="J21" s="17">
        <v>12279.357049999999</v>
      </c>
      <c r="K21" s="17">
        <v>339095.76925999997</v>
      </c>
      <c r="L21" s="17">
        <v>3935.6748199999997</v>
      </c>
      <c r="M21" s="17">
        <v>3935.6748199999997</v>
      </c>
      <c r="N21" s="17">
        <v>0</v>
      </c>
      <c r="O21" s="17">
        <v>4188.2555199999997</v>
      </c>
      <c r="P21" s="17">
        <v>330971.83892000001</v>
      </c>
      <c r="Q21" s="17">
        <v>339095.76925999997</v>
      </c>
    </row>
    <row r="22" spans="2:17" x14ac:dyDescent="0.3">
      <c r="C22" s="6">
        <v>43404</v>
      </c>
      <c r="D22" s="7">
        <v>2018</v>
      </c>
      <c r="E22" s="7" t="s">
        <v>3</v>
      </c>
      <c r="F22" s="17">
        <v>331282.66715999995</v>
      </c>
      <c r="G22" s="17">
        <v>137414.50313</v>
      </c>
      <c r="H22" s="17">
        <v>186485.33300000001</v>
      </c>
      <c r="I22" s="17">
        <v>7382.8310300000003</v>
      </c>
      <c r="J22" s="17">
        <v>13519.173469999998</v>
      </c>
      <c r="K22" s="17">
        <v>344801.84062999999</v>
      </c>
      <c r="L22" s="17">
        <v>3928.7081699999999</v>
      </c>
      <c r="M22" s="17">
        <v>3928.7081699999999</v>
      </c>
      <c r="N22" s="17">
        <v>0</v>
      </c>
      <c r="O22" s="17">
        <v>4665.9046600000001</v>
      </c>
      <c r="P22" s="17">
        <v>336207.22779999999</v>
      </c>
      <c r="Q22" s="17">
        <v>344801.84063000005</v>
      </c>
    </row>
    <row r="23" spans="2:17" x14ac:dyDescent="0.3">
      <c r="C23" s="6">
        <v>43434</v>
      </c>
      <c r="D23" s="7">
        <v>2018</v>
      </c>
      <c r="E23" s="7" t="s">
        <v>4</v>
      </c>
      <c r="F23" s="17">
        <v>330892.79903999995</v>
      </c>
      <c r="G23" s="17">
        <v>137633.39891999998</v>
      </c>
      <c r="H23" s="17">
        <v>186628.64336000002</v>
      </c>
      <c r="I23" s="17">
        <v>6630.7567600000002</v>
      </c>
      <c r="J23" s="17">
        <v>14774.261119999999</v>
      </c>
      <c r="K23" s="17">
        <v>345667.06015999999</v>
      </c>
      <c r="L23" s="17">
        <v>3948.5630799999999</v>
      </c>
      <c r="M23" s="17">
        <v>3948.5630799999999</v>
      </c>
      <c r="N23" s="17">
        <v>0</v>
      </c>
      <c r="O23" s="17">
        <v>5159.2421299999996</v>
      </c>
      <c r="P23" s="17">
        <v>336559.25495000003</v>
      </c>
      <c r="Q23" s="17">
        <v>340507.81803000002</v>
      </c>
    </row>
    <row r="24" spans="2:17" x14ac:dyDescent="0.3">
      <c r="C24" s="6">
        <v>43465</v>
      </c>
      <c r="D24" s="7">
        <v>2018</v>
      </c>
      <c r="E24" s="7" t="s">
        <v>5</v>
      </c>
      <c r="F24" s="17">
        <v>340992.91488000005</v>
      </c>
      <c r="G24" s="17">
        <v>149327.41668999998</v>
      </c>
      <c r="H24" s="17">
        <v>185193.5944</v>
      </c>
      <c r="I24" s="17">
        <v>6471.9037900000003</v>
      </c>
      <c r="J24" s="17"/>
      <c r="K24" s="17">
        <v>340992.91488000005</v>
      </c>
      <c r="L24" s="17">
        <v>3892.0392200000001</v>
      </c>
      <c r="M24" s="17">
        <v>3892.0392200000001</v>
      </c>
      <c r="N24" s="17">
        <v>0</v>
      </c>
      <c r="O24" s="17"/>
      <c r="P24" s="17">
        <v>337100.87565999996</v>
      </c>
      <c r="Q24" s="17">
        <v>340992.91488</v>
      </c>
    </row>
    <row r="25" spans="2:17" x14ac:dyDescent="0.3">
      <c r="B25" t="s">
        <v>54</v>
      </c>
      <c r="C25" s="6">
        <v>42766</v>
      </c>
      <c r="D25" s="7">
        <v>2017</v>
      </c>
      <c r="E25" s="7" t="s">
        <v>10</v>
      </c>
      <c r="F25" s="17">
        <v>214676.34898000001</v>
      </c>
      <c r="G25" s="17">
        <v>63363.549119999996</v>
      </c>
      <c r="H25" s="17">
        <v>129732.12118999999</v>
      </c>
      <c r="I25" s="17">
        <v>21580.678670000001</v>
      </c>
      <c r="J25" s="17">
        <v>4127.1987200000003</v>
      </c>
      <c r="K25" s="17">
        <v>218803.5477</v>
      </c>
      <c r="L25" s="17">
        <v>1517.9324799999999</v>
      </c>
      <c r="M25" s="17">
        <v>1517.9324799999999</v>
      </c>
      <c r="N25" s="17">
        <v>0</v>
      </c>
      <c r="O25" s="17">
        <v>255.53632000000002</v>
      </c>
      <c r="P25" s="17">
        <v>217030.07889999999</v>
      </c>
      <c r="Q25" s="17">
        <v>218803.5477</v>
      </c>
    </row>
    <row r="26" spans="2:17" x14ac:dyDescent="0.3">
      <c r="C26" s="6">
        <v>42794</v>
      </c>
      <c r="D26" s="7">
        <v>2017</v>
      </c>
      <c r="E26" s="7" t="s">
        <v>0</v>
      </c>
      <c r="F26" s="17">
        <v>217249.18317</v>
      </c>
      <c r="G26" s="17">
        <v>67377.901159999994</v>
      </c>
      <c r="H26" s="17">
        <v>129554.45437000001</v>
      </c>
      <c r="I26" s="17">
        <v>20316.82764</v>
      </c>
      <c r="J26" s="17">
        <v>5937.63681</v>
      </c>
      <c r="K26" s="17">
        <v>223186.81998000003</v>
      </c>
      <c r="L26" s="17">
        <v>1561.5328300000001</v>
      </c>
      <c r="M26" s="17">
        <v>1561.5328300000001</v>
      </c>
      <c r="N26" s="17">
        <v>0</v>
      </c>
      <c r="O26" s="17">
        <v>519.50472000000002</v>
      </c>
      <c r="P26" s="17">
        <v>221105.78243000002</v>
      </c>
      <c r="Q26" s="17">
        <v>223186.81998000003</v>
      </c>
    </row>
    <row r="27" spans="2:17" x14ac:dyDescent="0.3">
      <c r="C27" s="6">
        <v>42825</v>
      </c>
      <c r="D27" s="7">
        <v>2017</v>
      </c>
      <c r="E27" s="7" t="s">
        <v>7</v>
      </c>
      <c r="F27" s="17">
        <v>259827.38329999999</v>
      </c>
      <c r="G27" s="17">
        <v>70706.900320000001</v>
      </c>
      <c r="H27" s="17">
        <v>169510.80224000002</v>
      </c>
      <c r="I27" s="17">
        <v>19609.68074</v>
      </c>
      <c r="J27" s="17">
        <v>7811.62039</v>
      </c>
      <c r="K27" s="17">
        <v>267639.00368999998</v>
      </c>
      <c r="L27" s="17">
        <v>1723.1392499999999</v>
      </c>
      <c r="M27" s="17">
        <v>1723.1392499999999</v>
      </c>
      <c r="N27" s="17">
        <v>0</v>
      </c>
      <c r="O27" s="17">
        <v>934.16277000000002</v>
      </c>
      <c r="P27" s="17">
        <v>264981.70167000004</v>
      </c>
      <c r="Q27" s="17">
        <v>267639.00368999998</v>
      </c>
    </row>
    <row r="28" spans="2:17" x14ac:dyDescent="0.3">
      <c r="C28" s="6">
        <v>42855</v>
      </c>
      <c r="D28" s="7">
        <v>2017</v>
      </c>
      <c r="E28" s="7" t="s">
        <v>8</v>
      </c>
      <c r="F28" s="17">
        <v>264086.85930000001</v>
      </c>
      <c r="G28" s="17">
        <v>75562.349060000008</v>
      </c>
      <c r="H28" s="17">
        <v>169455.59641999999</v>
      </c>
      <c r="I28" s="17">
        <v>19068.913820000002</v>
      </c>
      <c r="J28" s="17">
        <v>9529.2062899999983</v>
      </c>
      <c r="K28" s="17">
        <v>273616.06558999995</v>
      </c>
      <c r="L28" s="17">
        <v>3092.5752499999999</v>
      </c>
      <c r="M28" s="17">
        <v>3092.5752499999999</v>
      </c>
      <c r="N28" s="17">
        <v>0</v>
      </c>
      <c r="O28" s="17">
        <v>1375.51026</v>
      </c>
      <c r="P28" s="17">
        <v>269147.98008000007</v>
      </c>
      <c r="Q28" s="17">
        <v>273616.06559000001</v>
      </c>
    </row>
    <row r="29" spans="2:17" x14ac:dyDescent="0.3">
      <c r="C29" s="6">
        <v>42886</v>
      </c>
      <c r="D29" s="7">
        <v>2017</v>
      </c>
      <c r="E29" s="7" t="s">
        <v>9</v>
      </c>
      <c r="F29" s="17">
        <v>266633.96498000005</v>
      </c>
      <c r="G29" s="17">
        <v>78854.812040000004</v>
      </c>
      <c r="H29" s="17">
        <v>169579.19238999998</v>
      </c>
      <c r="I29" s="17">
        <v>18199.96055</v>
      </c>
      <c r="J29" s="17">
        <v>11410.51649</v>
      </c>
      <c r="K29" s="17">
        <v>278044.48147000006</v>
      </c>
      <c r="L29" s="17">
        <v>3225.2891400000003</v>
      </c>
      <c r="M29" s="17">
        <v>3225.2891400000003</v>
      </c>
      <c r="N29" s="17">
        <v>0</v>
      </c>
      <c r="O29" s="17">
        <v>1831.1606299999999</v>
      </c>
      <c r="P29" s="17">
        <v>272988.03169999999</v>
      </c>
      <c r="Q29" s="17">
        <v>278044.48146999994</v>
      </c>
    </row>
    <row r="30" spans="2:17" x14ac:dyDescent="0.3">
      <c r="C30" s="6">
        <v>42916</v>
      </c>
      <c r="D30" s="7">
        <v>2017</v>
      </c>
      <c r="E30" s="7" t="s">
        <v>11</v>
      </c>
      <c r="F30" s="17">
        <v>269043.05189</v>
      </c>
      <c r="G30" s="17">
        <v>78617.310539999991</v>
      </c>
      <c r="H30" s="17">
        <v>170149.15513999999</v>
      </c>
      <c r="I30" s="17">
        <v>20276.586210000001</v>
      </c>
      <c r="J30" s="17">
        <v>13588.449470000001</v>
      </c>
      <c r="K30" s="17">
        <v>282631.50135999999</v>
      </c>
      <c r="L30" s="17">
        <v>3126.4000899999996</v>
      </c>
      <c r="M30" s="17">
        <v>3126.4000899999996</v>
      </c>
      <c r="N30" s="17">
        <v>0</v>
      </c>
      <c r="O30" s="17">
        <v>2274.6641600000003</v>
      </c>
      <c r="P30" s="17">
        <v>277230.43710999994</v>
      </c>
      <c r="Q30" s="17">
        <v>282631.50135999994</v>
      </c>
    </row>
    <row r="31" spans="2:17" x14ac:dyDescent="0.3">
      <c r="C31" s="6">
        <v>42947</v>
      </c>
      <c r="D31" s="7">
        <v>2017</v>
      </c>
      <c r="E31" s="7" t="s">
        <v>1</v>
      </c>
      <c r="F31" s="17">
        <v>272137.85358</v>
      </c>
      <c r="G31" s="17">
        <v>84053.024780000007</v>
      </c>
      <c r="H31" s="17">
        <v>170274.48416999998</v>
      </c>
      <c r="I31" s="17">
        <v>17810.34463</v>
      </c>
      <c r="J31" s="17">
        <v>15650.01893</v>
      </c>
      <c r="K31" s="17">
        <v>287787.87251000002</v>
      </c>
      <c r="L31" s="17">
        <v>3109.2584300000003</v>
      </c>
      <c r="M31" s="17">
        <v>3109.2584300000003</v>
      </c>
      <c r="N31" s="17">
        <v>0</v>
      </c>
      <c r="O31" s="17">
        <v>2720.7770699999996</v>
      </c>
      <c r="P31" s="17">
        <v>281957.83700999996</v>
      </c>
      <c r="Q31" s="17">
        <v>287787.87250999996</v>
      </c>
    </row>
    <row r="32" spans="2:17" x14ac:dyDescent="0.3">
      <c r="C32" s="6">
        <v>42978</v>
      </c>
      <c r="D32" s="7">
        <v>2017</v>
      </c>
      <c r="E32" s="7" t="s">
        <v>12</v>
      </c>
      <c r="F32" s="17">
        <v>274908.2855</v>
      </c>
      <c r="G32" s="17">
        <v>88033.612439999997</v>
      </c>
      <c r="H32" s="17">
        <v>170132.98237000001</v>
      </c>
      <c r="I32" s="17">
        <v>16741.690689999999</v>
      </c>
      <c r="J32" s="17">
        <v>17790.29248</v>
      </c>
      <c r="K32" s="17">
        <v>292698.57798</v>
      </c>
      <c r="L32" s="17">
        <v>3259.16075</v>
      </c>
      <c r="M32" s="17">
        <v>3259.16075</v>
      </c>
      <c r="N32" s="17">
        <v>0</v>
      </c>
      <c r="O32" s="17">
        <v>3141.4008900000003</v>
      </c>
      <c r="P32" s="17">
        <v>286298.01633999997</v>
      </c>
      <c r="Q32" s="17">
        <v>292698.57797999994</v>
      </c>
    </row>
    <row r="33" spans="2:17" x14ac:dyDescent="0.3">
      <c r="C33" s="6">
        <v>43008</v>
      </c>
      <c r="D33" s="7">
        <v>2017</v>
      </c>
      <c r="E33" s="7" t="s">
        <v>2</v>
      </c>
      <c r="F33" s="17">
        <v>278572.85558999999</v>
      </c>
      <c r="G33" s="17">
        <v>68302.254939999999</v>
      </c>
      <c r="H33" s="17">
        <v>195257.85475999999</v>
      </c>
      <c r="I33" s="17">
        <v>15012.74589</v>
      </c>
      <c r="J33" s="17">
        <v>18961.852480000001</v>
      </c>
      <c r="K33" s="17">
        <v>297534.70806999999</v>
      </c>
      <c r="L33" s="17">
        <v>3247.3233</v>
      </c>
      <c r="M33" s="17">
        <v>3247.3233</v>
      </c>
      <c r="N33" s="17">
        <v>0</v>
      </c>
      <c r="O33" s="17">
        <v>3571.0389500000001</v>
      </c>
      <c r="P33" s="17">
        <v>290716.34581999993</v>
      </c>
      <c r="Q33" s="17">
        <v>297534.70806999994</v>
      </c>
    </row>
    <row r="34" spans="2:17" x14ac:dyDescent="0.3">
      <c r="C34" s="6">
        <v>43039</v>
      </c>
      <c r="D34" s="7">
        <v>2017</v>
      </c>
      <c r="E34" s="7" t="s">
        <v>3</v>
      </c>
      <c r="F34" s="17">
        <v>282202.52895000001</v>
      </c>
      <c r="G34" s="17">
        <v>72553.321620000002</v>
      </c>
      <c r="H34" s="17">
        <v>195380.59615</v>
      </c>
      <c r="I34" s="17">
        <v>14268.61118</v>
      </c>
      <c r="J34" s="17">
        <v>20137.92337</v>
      </c>
      <c r="K34" s="17">
        <v>302340.45231999998</v>
      </c>
      <c r="L34" s="17">
        <v>3245.8827200000001</v>
      </c>
      <c r="M34" s="17">
        <v>3245.8827200000001</v>
      </c>
      <c r="N34" s="17">
        <v>0</v>
      </c>
      <c r="O34" s="17">
        <v>4048.9977599999997</v>
      </c>
      <c r="P34" s="17">
        <v>295045.57183999999</v>
      </c>
      <c r="Q34" s="17">
        <v>302340.45231999998</v>
      </c>
    </row>
    <row r="35" spans="2:17" x14ac:dyDescent="0.3">
      <c r="C35" s="6">
        <v>43069</v>
      </c>
      <c r="D35" s="7">
        <v>2017</v>
      </c>
      <c r="E35" s="7" t="s">
        <v>4</v>
      </c>
      <c r="F35" s="17">
        <v>286524.95299999998</v>
      </c>
      <c r="G35" s="17">
        <v>80284.073940000002</v>
      </c>
      <c r="H35" s="17">
        <v>190465.85418999998</v>
      </c>
      <c r="I35" s="17">
        <v>15775.024869999999</v>
      </c>
      <c r="J35" s="17">
        <v>21433.7461</v>
      </c>
      <c r="K35" s="17">
        <v>307958.69910000003</v>
      </c>
      <c r="L35" s="17">
        <v>3992.5230999999999</v>
      </c>
      <c r="M35" s="17">
        <v>3992.5230999999999</v>
      </c>
      <c r="N35" s="17">
        <v>0</v>
      </c>
      <c r="O35" s="17">
        <v>4517.2834299999995</v>
      </c>
      <c r="P35" s="17">
        <v>299448.89256999997</v>
      </c>
      <c r="Q35" s="17">
        <v>307958.69910000003</v>
      </c>
    </row>
    <row r="36" spans="2:17" x14ac:dyDescent="0.3">
      <c r="C36" s="6">
        <v>43100</v>
      </c>
      <c r="D36" s="7">
        <v>2017</v>
      </c>
      <c r="E36" s="7" t="s">
        <v>5</v>
      </c>
      <c r="F36" s="17">
        <v>289778.85935000004</v>
      </c>
      <c r="G36" s="17">
        <v>87023.170290000009</v>
      </c>
      <c r="H36" s="17">
        <v>185413.58238000001</v>
      </c>
      <c r="I36" s="17">
        <v>17342.106680000001</v>
      </c>
      <c r="J36" s="17">
        <v>0</v>
      </c>
      <c r="K36" s="17">
        <v>289778.85935000004</v>
      </c>
      <c r="L36" s="17">
        <v>3631.96819</v>
      </c>
      <c r="M36" s="17">
        <v>3631.96819</v>
      </c>
      <c r="N36" s="17">
        <v>0</v>
      </c>
      <c r="O36" s="17">
        <v>0</v>
      </c>
      <c r="P36" s="17">
        <v>286146.89116</v>
      </c>
      <c r="Q36" s="17">
        <v>289778.85935000004</v>
      </c>
    </row>
    <row r="37" spans="2:17" x14ac:dyDescent="0.3">
      <c r="B37" t="s">
        <v>15</v>
      </c>
      <c r="C37" s="6">
        <v>42400</v>
      </c>
      <c r="D37" s="7">
        <v>2016</v>
      </c>
      <c r="E37" s="7" t="s">
        <v>10</v>
      </c>
      <c r="F37" s="17">
        <v>149429.12607</v>
      </c>
      <c r="G37" s="17">
        <v>80585.337430000014</v>
      </c>
      <c r="H37" s="17">
        <v>42904.651389999999</v>
      </c>
      <c r="I37" s="17">
        <v>25939.13725</v>
      </c>
      <c r="J37" s="17"/>
      <c r="K37" s="17"/>
      <c r="L37" s="17">
        <v>17.913160000000001</v>
      </c>
      <c r="M37" s="17">
        <v>9.3099999999999988E-2</v>
      </c>
      <c r="N37" s="17">
        <v>17.820060000000002</v>
      </c>
      <c r="O37" s="17"/>
      <c r="P37" s="17">
        <v>149411.21291</v>
      </c>
      <c r="Q37" s="17"/>
    </row>
    <row r="38" spans="2:17" x14ac:dyDescent="0.3">
      <c r="C38" s="6">
        <v>42429</v>
      </c>
      <c r="D38" s="7">
        <v>2016</v>
      </c>
      <c r="E38" s="7" t="s">
        <v>0</v>
      </c>
      <c r="F38" s="17">
        <v>152465.85595000003</v>
      </c>
      <c r="G38" s="17">
        <v>83508.125180000003</v>
      </c>
      <c r="H38" s="17">
        <v>42904.651389999999</v>
      </c>
      <c r="I38" s="17">
        <v>26053.079379999999</v>
      </c>
      <c r="J38" s="17"/>
      <c r="K38" s="17"/>
      <c r="L38" s="17">
        <v>26.616139999999998</v>
      </c>
      <c r="M38" s="17">
        <v>8.7960799999999999</v>
      </c>
      <c r="N38" s="17">
        <v>17.820060000000002</v>
      </c>
      <c r="O38" s="17"/>
      <c r="P38" s="17">
        <v>152439.23981</v>
      </c>
      <c r="Q38" s="17"/>
    </row>
    <row r="39" spans="2:17" x14ac:dyDescent="0.3">
      <c r="C39" s="6">
        <v>42460</v>
      </c>
      <c r="D39" s="7">
        <v>2016</v>
      </c>
      <c r="E39" s="7" t="s">
        <v>7</v>
      </c>
      <c r="F39" s="17">
        <v>155335.75805</v>
      </c>
      <c r="G39" s="17">
        <v>41582.043619999997</v>
      </c>
      <c r="H39" s="17">
        <v>87709.604650000008</v>
      </c>
      <c r="I39" s="17">
        <v>26044.109780000003</v>
      </c>
      <c r="J39" s="17"/>
      <c r="K39" s="17"/>
      <c r="L39" s="17">
        <v>27.145879999999998</v>
      </c>
      <c r="M39" s="17">
        <v>9.3103799999999985</v>
      </c>
      <c r="N39" s="17">
        <v>17.8355</v>
      </c>
      <c r="O39" s="17"/>
      <c r="P39" s="17">
        <v>155308.61216999998</v>
      </c>
      <c r="Q39" s="17"/>
    </row>
    <row r="40" spans="2:17" x14ac:dyDescent="0.3">
      <c r="C40" s="6">
        <v>42490</v>
      </c>
      <c r="D40" s="7">
        <v>2016</v>
      </c>
      <c r="E40" s="7" t="s">
        <v>8</v>
      </c>
      <c r="F40" s="17">
        <v>158447.57449</v>
      </c>
      <c r="G40" s="17">
        <v>26552.664399999998</v>
      </c>
      <c r="H40" s="17">
        <v>105754.65026000001</v>
      </c>
      <c r="I40" s="17">
        <v>26140.259829999999</v>
      </c>
      <c r="J40" s="17"/>
      <c r="K40" s="17"/>
      <c r="L40" s="17">
        <v>26.99166</v>
      </c>
      <c r="M40" s="17">
        <v>9.1561599999999999</v>
      </c>
      <c r="N40" s="17">
        <v>17.8355</v>
      </c>
      <c r="O40" s="17"/>
      <c r="P40" s="17">
        <v>158420.58283</v>
      </c>
      <c r="Q40" s="17"/>
    </row>
    <row r="41" spans="2:17" x14ac:dyDescent="0.3">
      <c r="C41" s="6">
        <v>42521</v>
      </c>
      <c r="D41" s="7">
        <v>2016</v>
      </c>
      <c r="E41" s="7" t="s">
        <v>9</v>
      </c>
      <c r="F41" s="17">
        <v>161690.83991000004</v>
      </c>
      <c r="G41" s="17">
        <v>15962.509470000001</v>
      </c>
      <c r="H41" s="17">
        <v>119382.06061</v>
      </c>
      <c r="I41" s="17">
        <v>26346.269829999997</v>
      </c>
      <c r="J41" s="17"/>
      <c r="K41" s="17"/>
      <c r="L41" s="17">
        <v>28.119049999999998</v>
      </c>
      <c r="M41" s="17">
        <v>10.28355</v>
      </c>
      <c r="N41" s="17">
        <v>17.8355</v>
      </c>
      <c r="O41" s="17"/>
      <c r="P41" s="17">
        <v>161662.72086</v>
      </c>
      <c r="Q41" s="17"/>
    </row>
    <row r="42" spans="2:17" x14ac:dyDescent="0.3">
      <c r="C42" s="6">
        <v>42551</v>
      </c>
      <c r="D42" s="7">
        <v>2016</v>
      </c>
      <c r="E42" s="7" t="s">
        <v>11</v>
      </c>
      <c r="F42" s="17">
        <v>164902.41965000003</v>
      </c>
      <c r="G42" s="17">
        <v>19126.463800000001</v>
      </c>
      <c r="H42" s="17">
        <v>119507.52868</v>
      </c>
      <c r="I42" s="17">
        <v>26268.427170000003</v>
      </c>
      <c r="J42" s="17"/>
      <c r="K42" s="17"/>
      <c r="L42" s="17">
        <v>11.293520000000001</v>
      </c>
      <c r="M42" s="17">
        <v>11.293520000000001</v>
      </c>
      <c r="N42" s="17">
        <v>0</v>
      </c>
      <c r="O42" s="17"/>
      <c r="P42" s="17">
        <v>164891.12612999999</v>
      </c>
      <c r="Q42" s="17"/>
    </row>
    <row r="43" spans="2:17" x14ac:dyDescent="0.3">
      <c r="C43" s="6">
        <v>42582</v>
      </c>
      <c r="D43" s="7">
        <v>2016</v>
      </c>
      <c r="E43" s="7" t="s">
        <v>1</v>
      </c>
      <c r="F43" s="17">
        <v>168181.78159999999</v>
      </c>
      <c r="G43" s="17">
        <v>22521.57501</v>
      </c>
      <c r="H43" s="17">
        <v>119311.41996</v>
      </c>
      <c r="I43" s="17">
        <v>26348.786629999999</v>
      </c>
      <c r="J43" s="17"/>
      <c r="K43" s="17"/>
      <c r="L43" s="17">
        <v>12.64147</v>
      </c>
      <c r="M43" s="17">
        <v>12.64147</v>
      </c>
      <c r="N43" s="17">
        <v>0</v>
      </c>
      <c r="O43" s="17"/>
      <c r="P43" s="17">
        <v>168169.14012999999</v>
      </c>
      <c r="Q43" s="17"/>
    </row>
    <row r="44" spans="2:17" x14ac:dyDescent="0.3">
      <c r="C44" s="6">
        <v>42613</v>
      </c>
      <c r="D44" s="7">
        <v>2016</v>
      </c>
      <c r="E44" s="7" t="s">
        <v>12</v>
      </c>
      <c r="F44" s="17">
        <v>201850.21295000002</v>
      </c>
      <c r="G44" s="17">
        <v>55593.736490000003</v>
      </c>
      <c r="H44" s="17">
        <v>119216.0865</v>
      </c>
      <c r="I44" s="17">
        <v>27040.38996</v>
      </c>
      <c r="J44" s="17"/>
      <c r="K44" s="17"/>
      <c r="L44" s="17">
        <v>1131.8272400000001</v>
      </c>
      <c r="M44" s="17">
        <v>1131.8272400000001</v>
      </c>
      <c r="N44" s="17">
        <v>0</v>
      </c>
      <c r="O44" s="17"/>
      <c r="P44" s="17">
        <v>200718.38571</v>
      </c>
      <c r="Q44" s="17"/>
    </row>
    <row r="45" spans="2:17" x14ac:dyDescent="0.3">
      <c r="C45" s="6">
        <v>42643</v>
      </c>
      <c r="D45" s="7">
        <v>2016</v>
      </c>
      <c r="E45" s="7" t="s">
        <v>2</v>
      </c>
      <c r="F45" s="17">
        <v>205372.62917</v>
      </c>
      <c r="G45" s="17">
        <v>58440.405639999997</v>
      </c>
      <c r="H45" s="17">
        <v>119202.19898</v>
      </c>
      <c r="I45" s="17">
        <v>27730.024550000002</v>
      </c>
      <c r="J45" s="17">
        <v>39.698509999999999</v>
      </c>
      <c r="K45" s="17">
        <v>205412.32767999999</v>
      </c>
      <c r="L45" s="17">
        <v>49.169429999999998</v>
      </c>
      <c r="M45" s="17">
        <v>49.169429999999998</v>
      </c>
      <c r="N45" s="17">
        <v>0</v>
      </c>
      <c r="O45" s="17">
        <v>417.87905000000001</v>
      </c>
      <c r="P45" s="17">
        <v>204945.27919999999</v>
      </c>
      <c r="Q45" s="17">
        <v>205412.32767999999</v>
      </c>
    </row>
    <row r="46" spans="2:17" x14ac:dyDescent="0.3">
      <c r="C46" s="6">
        <v>42674</v>
      </c>
      <c r="D46" s="7">
        <v>2016</v>
      </c>
      <c r="E46" s="7" t="s">
        <v>3</v>
      </c>
      <c r="F46" s="17">
        <v>181978.45221000002</v>
      </c>
      <c r="G46" s="17">
        <v>71891.692219999997</v>
      </c>
      <c r="H46" s="17">
        <v>109531.1992</v>
      </c>
      <c r="I46" s="17">
        <v>555.56079</v>
      </c>
      <c r="J46" s="17">
        <v>64.360010000000003</v>
      </c>
      <c r="K46" s="17">
        <v>182042.81221999999</v>
      </c>
      <c r="L46" s="17">
        <v>72.233699999999999</v>
      </c>
      <c r="M46" s="17">
        <v>72.233699999999999</v>
      </c>
      <c r="N46" s="17">
        <v>0</v>
      </c>
      <c r="O46" s="17">
        <v>670.90152</v>
      </c>
      <c r="P46" s="17">
        <v>181299.677</v>
      </c>
      <c r="Q46" s="17">
        <v>182042.81222000002</v>
      </c>
    </row>
    <row r="47" spans="2:17" x14ac:dyDescent="0.3">
      <c r="C47" s="6">
        <v>42704</v>
      </c>
      <c r="D47" s="7">
        <v>2016</v>
      </c>
      <c r="E47" s="7" t="s">
        <v>4</v>
      </c>
      <c r="F47" s="17">
        <v>214610.26259999999</v>
      </c>
      <c r="G47" s="17">
        <v>75204.688349999997</v>
      </c>
      <c r="H47" s="17">
        <v>109653.27772</v>
      </c>
      <c r="I47" s="17">
        <v>29752.296529999996</v>
      </c>
      <c r="J47" s="17">
        <v>87.67446000000001</v>
      </c>
      <c r="K47" s="17">
        <v>214697.93706</v>
      </c>
      <c r="L47" s="17">
        <v>1488.2033700000002</v>
      </c>
      <c r="M47" s="17">
        <v>1488.2033700000002</v>
      </c>
      <c r="N47" s="17">
        <v>0</v>
      </c>
      <c r="O47" s="17">
        <v>911.03995999999995</v>
      </c>
      <c r="P47" s="17">
        <v>212298.69373000003</v>
      </c>
      <c r="Q47" s="17">
        <v>214697.93706000003</v>
      </c>
    </row>
    <row r="48" spans="2:17" x14ac:dyDescent="0.3">
      <c r="C48" s="6">
        <v>42735</v>
      </c>
      <c r="D48" s="7">
        <v>2016</v>
      </c>
      <c r="E48" s="7" t="s">
        <v>5</v>
      </c>
      <c r="F48" s="17">
        <v>214901.16497000001</v>
      </c>
      <c r="G48" s="17">
        <v>79053.09298999999</v>
      </c>
      <c r="H48" s="17">
        <v>109779.94339</v>
      </c>
      <c r="I48" s="17">
        <v>26068.12859</v>
      </c>
      <c r="J48" s="17">
        <v>4278.23704</v>
      </c>
      <c r="K48" s="17">
        <v>219179.40200999999</v>
      </c>
      <c r="L48" s="17">
        <v>1585.222</v>
      </c>
      <c r="M48" s="17">
        <v>1585.222</v>
      </c>
      <c r="N48" s="17">
        <v>0</v>
      </c>
      <c r="O48" s="17">
        <v>767.07493999999997</v>
      </c>
      <c r="P48" s="17">
        <v>216827.10506999999</v>
      </c>
      <c r="Q48" s="17">
        <v>219179.40200999999</v>
      </c>
    </row>
    <row r="49" spans="2:17" x14ac:dyDescent="0.3">
      <c r="B49" t="s">
        <v>14</v>
      </c>
      <c r="C49" s="6">
        <v>42035</v>
      </c>
      <c r="D49" s="7">
        <v>2015</v>
      </c>
      <c r="E49" s="7" t="s">
        <v>10</v>
      </c>
      <c r="F49" s="17">
        <v>112459.85208000001</v>
      </c>
      <c r="G49" s="17">
        <v>77945.369500000001</v>
      </c>
      <c r="H49" s="17">
        <v>22128.729030000002</v>
      </c>
      <c r="I49" s="17">
        <v>12385.753550000001</v>
      </c>
      <c r="J49" s="17"/>
      <c r="K49" s="17"/>
      <c r="L49" s="17">
        <v>3.84918</v>
      </c>
      <c r="M49" s="17">
        <v>3.84918</v>
      </c>
      <c r="N49" s="17">
        <v>0</v>
      </c>
      <c r="O49" s="17"/>
      <c r="P49" s="17">
        <v>112456.00290000001</v>
      </c>
      <c r="Q49" s="17"/>
    </row>
    <row r="50" spans="2:17" x14ac:dyDescent="0.3">
      <c r="C50" s="6">
        <v>42063</v>
      </c>
      <c r="D50" s="7">
        <v>2015</v>
      </c>
      <c r="E50" s="7" t="s">
        <v>0</v>
      </c>
      <c r="F50" s="17">
        <v>115579.22175</v>
      </c>
      <c r="G50" s="17">
        <v>66081.821079999994</v>
      </c>
      <c r="H50" s="17">
        <v>32128.729030000002</v>
      </c>
      <c r="I50" s="17">
        <v>17368.67164</v>
      </c>
      <c r="J50" s="17"/>
      <c r="K50" s="17"/>
      <c r="L50" s="17">
        <v>3.1257899999999998</v>
      </c>
      <c r="M50" s="17">
        <v>3.1257899999999998</v>
      </c>
      <c r="N50" s="17">
        <v>0</v>
      </c>
      <c r="O50" s="17"/>
      <c r="P50" s="17">
        <v>115576.09595999999</v>
      </c>
      <c r="Q50" s="17"/>
    </row>
    <row r="51" spans="2:17" x14ac:dyDescent="0.3">
      <c r="C51" s="6">
        <v>42094</v>
      </c>
      <c r="D51" s="7">
        <v>2015</v>
      </c>
      <c r="E51" s="7" t="s">
        <v>7</v>
      </c>
      <c r="F51" s="17">
        <v>118634.32746</v>
      </c>
      <c r="G51" s="17">
        <v>58407.429229999994</v>
      </c>
      <c r="H51" s="17">
        <v>42673.163939999999</v>
      </c>
      <c r="I51" s="17">
        <v>17553.73429</v>
      </c>
      <c r="J51" s="17"/>
      <c r="K51" s="17"/>
      <c r="L51" s="17">
        <v>9.7696500000000004</v>
      </c>
      <c r="M51" s="17">
        <v>9.7696500000000004</v>
      </c>
      <c r="N51" s="17">
        <v>0</v>
      </c>
      <c r="O51" s="17"/>
      <c r="P51" s="17">
        <v>118624.55781</v>
      </c>
      <c r="Q51" s="17"/>
    </row>
    <row r="52" spans="2:17" x14ac:dyDescent="0.3">
      <c r="C52" s="6">
        <v>42124</v>
      </c>
      <c r="D52" s="7">
        <v>2015</v>
      </c>
      <c r="E52" s="7" t="s">
        <v>8</v>
      </c>
      <c r="F52" s="17">
        <v>121572.76845</v>
      </c>
      <c r="G52" s="17">
        <v>40890.248450000006</v>
      </c>
      <c r="H52" s="17">
        <v>62752.24353</v>
      </c>
      <c r="I52" s="17">
        <v>17930.276469999997</v>
      </c>
      <c r="J52" s="17"/>
      <c r="K52" s="17"/>
      <c r="L52" s="17">
        <v>0.36660000000000004</v>
      </c>
      <c r="M52" s="17">
        <v>0.36660000000000004</v>
      </c>
      <c r="N52" s="17">
        <v>0</v>
      </c>
      <c r="O52" s="17"/>
      <c r="P52" s="17">
        <v>121572.40184999999</v>
      </c>
      <c r="Q52" s="17"/>
    </row>
    <row r="53" spans="2:17" x14ac:dyDescent="0.3">
      <c r="C53" s="6">
        <v>42155</v>
      </c>
      <c r="D53" s="7">
        <v>2015</v>
      </c>
      <c r="E53" s="7" t="s">
        <v>9</v>
      </c>
      <c r="F53" s="17">
        <v>124656.71650000001</v>
      </c>
      <c r="G53" s="17">
        <v>43824.354490000005</v>
      </c>
      <c r="H53" s="17">
        <v>62850.921820000003</v>
      </c>
      <c r="I53" s="17">
        <v>17981.440190000001</v>
      </c>
      <c r="J53" s="17"/>
      <c r="K53" s="17"/>
      <c r="L53" s="17">
        <v>2.93255</v>
      </c>
      <c r="M53" s="17">
        <v>2.93255</v>
      </c>
      <c r="N53" s="17">
        <v>0</v>
      </c>
      <c r="O53" s="17"/>
      <c r="P53" s="17">
        <v>124653.78395</v>
      </c>
      <c r="Q53" s="17"/>
    </row>
    <row r="54" spans="2:17" x14ac:dyDescent="0.3">
      <c r="C54" s="6">
        <v>42185</v>
      </c>
      <c r="D54" s="7">
        <v>2015</v>
      </c>
      <c r="E54" s="7" t="s">
        <v>11</v>
      </c>
      <c r="F54" s="17">
        <v>127632.78541</v>
      </c>
      <c r="G54" s="17">
        <v>26324.40739</v>
      </c>
      <c r="H54" s="17">
        <v>82907.101730000009</v>
      </c>
      <c r="I54" s="17">
        <v>18401.276289999998</v>
      </c>
      <c r="J54" s="17"/>
      <c r="K54" s="17"/>
      <c r="L54" s="17">
        <v>6.4201999999999995</v>
      </c>
      <c r="M54" s="17">
        <v>6.4201999999999995</v>
      </c>
      <c r="N54" s="17">
        <v>0</v>
      </c>
      <c r="O54" s="17"/>
      <c r="P54" s="17">
        <v>127626.36520999999</v>
      </c>
      <c r="Q54" s="17"/>
    </row>
    <row r="55" spans="2:17" x14ac:dyDescent="0.3">
      <c r="C55" s="6">
        <v>42216</v>
      </c>
      <c r="D55" s="7">
        <v>2015</v>
      </c>
      <c r="E55" s="7" t="s">
        <v>1</v>
      </c>
      <c r="F55" s="17">
        <v>130736.32670999999</v>
      </c>
      <c r="G55" s="17">
        <v>54347.630429999997</v>
      </c>
      <c r="H55" s="17">
        <v>57993.172549999996</v>
      </c>
      <c r="I55" s="17">
        <v>18395.523730000001</v>
      </c>
      <c r="J55" s="17"/>
      <c r="K55" s="17"/>
      <c r="L55" s="17">
        <v>1.3790799999999999</v>
      </c>
      <c r="M55" s="17">
        <v>1.3790799999999999</v>
      </c>
      <c r="N55" s="17">
        <v>0</v>
      </c>
      <c r="O55" s="17"/>
      <c r="P55" s="17">
        <v>130734.94763</v>
      </c>
      <c r="Q55" s="17"/>
    </row>
    <row r="56" spans="2:17" x14ac:dyDescent="0.3">
      <c r="C56" s="6">
        <v>42247</v>
      </c>
      <c r="D56" s="7">
        <v>2015</v>
      </c>
      <c r="E56" s="7" t="s">
        <v>12</v>
      </c>
      <c r="F56" s="17">
        <v>134053.24718000001</v>
      </c>
      <c r="G56" s="17">
        <v>72674.33597</v>
      </c>
      <c r="H56" s="17">
        <v>42927.980510000001</v>
      </c>
      <c r="I56" s="17">
        <v>18450.930700000001</v>
      </c>
      <c r="J56" s="17"/>
      <c r="K56" s="17"/>
      <c r="L56" s="17">
        <v>1.4987699999999999</v>
      </c>
      <c r="M56" s="17">
        <v>1.4987699999999999</v>
      </c>
      <c r="N56" s="17">
        <v>0</v>
      </c>
      <c r="O56" s="17"/>
      <c r="P56" s="17">
        <v>134051.74841</v>
      </c>
      <c r="Q56" s="17"/>
    </row>
    <row r="57" spans="2:17" x14ac:dyDescent="0.3">
      <c r="C57" s="6">
        <v>42277</v>
      </c>
      <c r="D57" s="7">
        <v>2015</v>
      </c>
      <c r="E57" s="7" t="s">
        <v>2</v>
      </c>
      <c r="F57" s="17">
        <v>137066.65774</v>
      </c>
      <c r="G57" s="17">
        <v>66537.491280000002</v>
      </c>
      <c r="H57" s="17">
        <v>43404.651389999999</v>
      </c>
      <c r="I57" s="17">
        <v>27124.515070000001</v>
      </c>
      <c r="J57" s="17"/>
      <c r="K57" s="17"/>
      <c r="L57" s="17">
        <v>18.774709999999999</v>
      </c>
      <c r="M57" s="17">
        <v>0.95465</v>
      </c>
      <c r="N57" s="17">
        <v>17.820060000000002</v>
      </c>
      <c r="O57" s="17"/>
      <c r="P57" s="17">
        <v>137047.88303</v>
      </c>
      <c r="Q57" s="17"/>
    </row>
    <row r="58" spans="2:17" x14ac:dyDescent="0.3">
      <c r="C58" s="6">
        <v>42308</v>
      </c>
      <c r="D58" s="7">
        <v>2015</v>
      </c>
      <c r="E58" s="7" t="s">
        <v>3</v>
      </c>
      <c r="F58" s="17">
        <v>140181.90850999998</v>
      </c>
      <c r="G58" s="17">
        <v>71383.12337999999</v>
      </c>
      <c r="H58" s="17">
        <v>42904.651389999999</v>
      </c>
      <c r="I58" s="17">
        <v>25894.133739999997</v>
      </c>
      <c r="J58" s="17"/>
      <c r="K58" s="17"/>
      <c r="L58" s="17">
        <v>17.983040000000003</v>
      </c>
      <c r="M58" s="17">
        <v>0.16297999999999999</v>
      </c>
      <c r="N58" s="17">
        <v>17.820060000000002</v>
      </c>
      <c r="O58" s="17"/>
      <c r="P58" s="17">
        <v>140163.92546999999</v>
      </c>
      <c r="Q58" s="17"/>
    </row>
    <row r="59" spans="2:17" x14ac:dyDescent="0.3">
      <c r="C59" s="6">
        <v>42338</v>
      </c>
      <c r="D59" s="7">
        <v>2015</v>
      </c>
      <c r="E59" s="7" t="s">
        <v>4</v>
      </c>
      <c r="F59" s="17">
        <v>143294.89079</v>
      </c>
      <c r="G59" s="17">
        <v>74430.771919999999</v>
      </c>
      <c r="H59" s="17">
        <v>42904.651389999999</v>
      </c>
      <c r="I59" s="17">
        <v>25959.467479999999</v>
      </c>
      <c r="J59" s="17"/>
      <c r="K59" s="17"/>
      <c r="L59" s="17">
        <v>21.674160000000001</v>
      </c>
      <c r="M59" s="17">
        <v>3.8540999999999999</v>
      </c>
      <c r="N59" s="17">
        <v>17.820060000000002</v>
      </c>
      <c r="O59" s="17"/>
      <c r="P59" s="17">
        <v>143273.21662999998</v>
      </c>
      <c r="Q59" s="17"/>
    </row>
    <row r="60" spans="2:17" x14ac:dyDescent="0.3">
      <c r="C60" s="6">
        <v>42369</v>
      </c>
      <c r="D60" s="7">
        <v>2015</v>
      </c>
      <c r="E60" s="7" t="s">
        <v>5</v>
      </c>
      <c r="F60" s="17">
        <v>146388.50107</v>
      </c>
      <c r="G60" s="17">
        <v>77467.321530000001</v>
      </c>
      <c r="H60" s="17">
        <v>42904.651389999999</v>
      </c>
      <c r="I60" s="17">
        <v>26016.528149999998</v>
      </c>
      <c r="J60" s="17"/>
      <c r="K60" s="17"/>
      <c r="L60" s="17">
        <v>17.820580000000003</v>
      </c>
      <c r="M60" s="17">
        <v>5.2000000000000006E-4</v>
      </c>
      <c r="N60" s="17">
        <v>17.820060000000002</v>
      </c>
      <c r="O60" s="17"/>
      <c r="P60" s="17">
        <v>146370.68049</v>
      </c>
      <c r="Q60" s="17"/>
    </row>
    <row r="61" spans="2:17" x14ac:dyDescent="0.3">
      <c r="B61" t="s">
        <v>13</v>
      </c>
      <c r="C61" s="6">
        <v>41670</v>
      </c>
      <c r="D61" s="7">
        <v>2014</v>
      </c>
      <c r="E61" s="7" t="s">
        <v>10</v>
      </c>
    </row>
    <row r="62" spans="2:17" x14ac:dyDescent="0.3">
      <c r="C62" s="6">
        <v>41698</v>
      </c>
      <c r="D62" s="7">
        <v>2014</v>
      </c>
      <c r="E62" s="7" t="s">
        <v>0</v>
      </c>
    </row>
    <row r="63" spans="2:17" x14ac:dyDescent="0.3">
      <c r="C63" s="6">
        <v>41729</v>
      </c>
      <c r="D63" s="7">
        <v>2014</v>
      </c>
      <c r="E63" s="7" t="s">
        <v>7</v>
      </c>
    </row>
    <row r="64" spans="2:17" x14ac:dyDescent="0.3">
      <c r="C64" s="6">
        <v>41759</v>
      </c>
      <c r="D64" s="7">
        <v>2014</v>
      </c>
      <c r="E64" s="7" t="s">
        <v>8</v>
      </c>
      <c r="F64">
        <v>75694.617240000007</v>
      </c>
      <c r="G64">
        <v>15007.142810000001</v>
      </c>
      <c r="H64">
        <v>60120.081130000006</v>
      </c>
      <c r="I64">
        <v>567.39330000000007</v>
      </c>
      <c r="L64">
        <v>0</v>
      </c>
      <c r="M64">
        <v>0</v>
      </c>
      <c r="N64">
        <v>0</v>
      </c>
      <c r="P64">
        <v>75694.617239999992</v>
      </c>
    </row>
    <row r="65" spans="3:16" x14ac:dyDescent="0.3">
      <c r="C65" s="6">
        <v>41790</v>
      </c>
      <c r="D65" s="7">
        <v>2014</v>
      </c>
      <c r="E65" s="7" t="s">
        <v>9</v>
      </c>
      <c r="F65">
        <v>79723.219169999997</v>
      </c>
      <c r="G65">
        <v>18891.521699999998</v>
      </c>
      <c r="H65">
        <v>60203.481189999999</v>
      </c>
      <c r="I65">
        <v>628.21627999999998</v>
      </c>
      <c r="L65">
        <v>0</v>
      </c>
      <c r="M65">
        <v>0</v>
      </c>
      <c r="N65">
        <v>0</v>
      </c>
      <c r="P65">
        <v>79723.219169999997</v>
      </c>
    </row>
    <row r="66" spans="3:16" x14ac:dyDescent="0.3">
      <c r="C66" s="6">
        <v>41820</v>
      </c>
      <c r="D66" s="7">
        <v>2014</v>
      </c>
      <c r="E66" s="7" t="s">
        <v>11</v>
      </c>
      <c r="F66">
        <v>79806.080910000004</v>
      </c>
      <c r="G66">
        <v>18220.143780000002</v>
      </c>
      <c r="H66">
        <v>60286.165590000004</v>
      </c>
      <c r="I66">
        <v>1299.77154</v>
      </c>
      <c r="L66">
        <v>0.17734</v>
      </c>
      <c r="M66">
        <v>0.17734</v>
      </c>
      <c r="N66">
        <v>0</v>
      </c>
      <c r="P66">
        <v>79805.903569999995</v>
      </c>
    </row>
    <row r="67" spans="3:16" x14ac:dyDescent="0.3">
      <c r="C67" s="6">
        <v>41851</v>
      </c>
      <c r="D67" s="7">
        <v>2014</v>
      </c>
      <c r="E67" s="7" t="s">
        <v>1</v>
      </c>
      <c r="F67">
        <v>95610.099170000001</v>
      </c>
      <c r="G67">
        <v>33928.404399999999</v>
      </c>
      <c r="H67">
        <v>60374.132969999999</v>
      </c>
      <c r="I67">
        <v>1307.5617999999999</v>
      </c>
      <c r="L67">
        <v>7.8058399999999999</v>
      </c>
      <c r="M67">
        <v>7.8058399999999999</v>
      </c>
      <c r="N67">
        <v>0</v>
      </c>
      <c r="P67">
        <v>95602.29333</v>
      </c>
    </row>
    <row r="68" spans="3:16" x14ac:dyDescent="0.3">
      <c r="C68" s="6">
        <v>41882</v>
      </c>
      <c r="D68" s="7">
        <v>2014</v>
      </c>
      <c r="E68" s="7" t="s">
        <v>12</v>
      </c>
      <c r="F68">
        <v>95714.932620000007</v>
      </c>
      <c r="G68">
        <v>29727.727039999998</v>
      </c>
      <c r="H68">
        <v>64669.994810000004</v>
      </c>
      <c r="I68">
        <v>1317.2107699999999</v>
      </c>
      <c r="L68">
        <v>0</v>
      </c>
      <c r="M68">
        <v>0</v>
      </c>
      <c r="N68">
        <v>0</v>
      </c>
      <c r="P68">
        <v>95714.932620000007</v>
      </c>
    </row>
    <row r="69" spans="3:16" x14ac:dyDescent="0.3">
      <c r="C69" s="6">
        <v>41912</v>
      </c>
      <c r="D69" s="7">
        <v>2014</v>
      </c>
      <c r="E69" s="7" t="s">
        <v>2</v>
      </c>
      <c r="F69">
        <v>98472.872399999993</v>
      </c>
      <c r="G69">
        <v>42469.57993</v>
      </c>
      <c r="H69">
        <v>54686.729319999999</v>
      </c>
      <c r="I69">
        <v>1316.56315</v>
      </c>
      <c r="L69">
        <v>0</v>
      </c>
      <c r="M69">
        <v>0</v>
      </c>
      <c r="N69">
        <v>0</v>
      </c>
      <c r="P69">
        <v>98472.872400000007</v>
      </c>
    </row>
    <row r="70" spans="3:16" x14ac:dyDescent="0.3">
      <c r="C70" s="6">
        <v>41943</v>
      </c>
      <c r="D70" s="7">
        <v>2014</v>
      </c>
      <c r="E70" s="7" t="s">
        <v>3</v>
      </c>
      <c r="F70">
        <v>103986.91131000001</v>
      </c>
      <c r="G70">
        <v>80368.216260000001</v>
      </c>
      <c r="H70">
        <v>12020.46</v>
      </c>
      <c r="I70">
        <v>11598.235050000001</v>
      </c>
      <c r="L70">
        <v>0</v>
      </c>
      <c r="M70">
        <v>0</v>
      </c>
      <c r="N70">
        <v>0</v>
      </c>
      <c r="P70">
        <v>103986.91131</v>
      </c>
    </row>
    <row r="71" spans="3:16" x14ac:dyDescent="0.3">
      <c r="C71" s="6">
        <v>41973</v>
      </c>
      <c r="D71" s="7">
        <v>2014</v>
      </c>
      <c r="E71" s="7" t="s">
        <v>4</v>
      </c>
      <c r="F71">
        <v>104012.07256999999</v>
      </c>
      <c r="G71">
        <v>69824.786630000002</v>
      </c>
      <c r="H71">
        <v>22060.127519999998</v>
      </c>
      <c r="I71">
        <v>12127.15842</v>
      </c>
      <c r="L71">
        <v>1.2</v>
      </c>
      <c r="M71">
        <v>1.2</v>
      </c>
      <c r="N71">
        <v>0</v>
      </c>
      <c r="P71">
        <v>104010.87256999999</v>
      </c>
    </row>
    <row r="72" spans="3:16" x14ac:dyDescent="0.3">
      <c r="C72" s="6">
        <v>42004</v>
      </c>
      <c r="D72" s="7">
        <v>2014</v>
      </c>
      <c r="E72" s="7" t="s">
        <v>5</v>
      </c>
      <c r="F72">
        <v>106938.87583</v>
      </c>
      <c r="G72">
        <v>72529.60441</v>
      </c>
      <c r="H72">
        <v>22085.004649999999</v>
      </c>
      <c r="I72">
        <v>12324.26677</v>
      </c>
      <c r="L72">
        <v>7.6262400000000001</v>
      </c>
      <c r="M72">
        <v>7.6262400000000001</v>
      </c>
      <c r="N72">
        <v>0</v>
      </c>
      <c r="P72">
        <v>106931.24959000001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ÍNDICE</vt:lpstr>
      <vt:lpstr>Privado</vt:lpstr>
      <vt:lpstr>base privado</vt:lpstr>
      <vt:lpstr>Popular y Solidario</vt:lpstr>
      <vt:lpstr>base popular y solidario</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Marcela Rosero</dc:creator>
  <cp:lastModifiedBy>Nataly Grijalva</cp:lastModifiedBy>
  <cp:lastPrinted>2016-04-07T15:49:51Z</cp:lastPrinted>
  <dcterms:created xsi:type="dcterms:W3CDTF">2012-07-11T15:55:46Z</dcterms:created>
  <dcterms:modified xsi:type="dcterms:W3CDTF">2019-11-19T16:23:49Z</dcterms:modified>
</cp:coreProperties>
</file>