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eddy.oquendo\Desktop\MECANISMOS\PEMS\ENVIADAS\2019\"/>
    </mc:Choice>
  </mc:AlternateContent>
  <bookViews>
    <workbookView showSheetTabs="0" xWindow="0" yWindow="0" windowWidth="20490" windowHeight="7155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Hoja2!$B$8:$N$179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9" i="2" l="1"/>
  <c r="I179" i="2"/>
  <c r="I12" i="1"/>
  <c r="H12" i="1"/>
</calcChain>
</file>

<file path=xl/sharedStrings.xml><?xml version="1.0" encoding="utf-8"?>
<sst xmlns="http://schemas.openxmlformats.org/spreadsheetml/2006/main" count="461" uniqueCount="206">
  <si>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</si>
  <si>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</si>
  <si>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</si>
  <si>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</si>
  <si>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</si>
  <si>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</si>
  <si>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</si>
  <si>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</si>
  <si>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</si>
  <si>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</si>
  <si>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</si>
  <si>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</si>
  <si>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</si>
  <si>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</si>
  <si>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</si>
  <si>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</si>
  <si>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 xml:space="preserve">Banco Privado 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</si>
  <si>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</si>
  <si>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</si>
  <si>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</si>
  <si>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</si>
  <si>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t>(1) Entidades financieras atendidas antes de la expedición del COMF</t>
  </si>
  <si>
    <t xml:space="preserve"> TALME</t>
  </si>
  <si>
    <t>CACHA DUCHICELA</t>
  </si>
  <si>
    <t>VIRGEN DEL CARMEN</t>
  </si>
  <si>
    <t>7 DE OCTUBRE</t>
  </si>
  <si>
    <t>INSTITUTO NACIONAL DE HIGIENE LEOPOLDO IZQUIETA PEREZ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</si>
  <si>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</si>
  <si>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</si>
  <si>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</si>
  <si>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TERRITORIAL EN LIQUIDACION</t>
  </si>
  <si>
    <t>1;2</t>
  </si>
  <si>
    <t>PROINCO, EN LIQUIDACIÓN</t>
  </si>
  <si>
    <t>SUDAMERICANO EN LIQUIDACION</t>
  </si>
  <si>
    <t>1</t>
  </si>
  <si>
    <t>ARTESANAL DEL AZUAY EN LIQUIDACION</t>
  </si>
  <si>
    <t xml:space="preserve">   </t>
  </si>
  <si>
    <t>ELECTRO PAUTE EN LIQUIDACION</t>
  </si>
  <si>
    <t>DE LA PEQUEÑA EMPRESA CACPE UROCAL EN LIQUIDACION</t>
  </si>
  <si>
    <t>1;3</t>
  </si>
  <si>
    <t>COLEGIO DE ARQUITECTOS DEL AZUAY EN LIQUIDACION</t>
  </si>
  <si>
    <t>PRIMERO DE ENERO DEL AUSTRO EN LIQUIDACION</t>
  </si>
  <si>
    <t>UNION Y PROGRESO LTDA.</t>
  </si>
  <si>
    <t>CUMBEÑITA LTDA. EN LIQUIDACION</t>
  </si>
  <si>
    <t>COOPTSUR TESORO DEL SUR LTDA EN LIQUIDACION</t>
  </si>
  <si>
    <t>COTOPAXI PROGRESISTA EN LIQUIDACION</t>
  </si>
  <si>
    <t>MANOS CONSTRUYENDO DESARROLLO MACODES EN LIQUIDACION</t>
  </si>
  <si>
    <t>LUZ Y PROGRESO LTDA</t>
  </si>
  <si>
    <t>INTIÑAN LTDA EN LIQUIDACION</t>
  </si>
  <si>
    <t>WIÑARIK KAWSAY EN LIQUIDACION</t>
  </si>
  <si>
    <t>MONSEÑOR CANDIDO RADA LTDA EN LIQUIDACION</t>
  </si>
  <si>
    <t>WIÑARIY INTERCULTURAL PARA EL FOMENTO EN LIQUIDACION</t>
  </si>
  <si>
    <t>LOS KAÑARIS EN LIQUIDACION</t>
  </si>
  <si>
    <t>DEL MIGRANTE LTDA.</t>
  </si>
  <si>
    <t>EFKA EN LIQUIDACION</t>
  </si>
  <si>
    <t>FINANCIERA AMERICA COOPAMERICA LTDA. EN LIQUIDACION</t>
  </si>
  <si>
    <t>NUEVA ESPERANZA LTDA. (LATACUNGA)</t>
  </si>
  <si>
    <t>COTOPAXI LTDA EN LIQUIDACION</t>
  </si>
  <si>
    <t>AYLLO KUNAPAK LLANKAY LTDA EN LIQUIDACION</t>
  </si>
  <si>
    <t>EL MIRADOR</t>
  </si>
  <si>
    <t>KULLKI WIÑARI LTDA.</t>
  </si>
  <si>
    <t>SIERRA ANDINA</t>
  </si>
  <si>
    <t>ACCION RURAL LTDA EN LIQUIDACION</t>
  </si>
  <si>
    <t>RUNA SAPI EN LIQUIDACION</t>
  </si>
  <si>
    <t>SAN ALFONSO LTDA EN LIQUIDACION</t>
  </si>
  <si>
    <t>BANCO PROINDIO AMERICANO LTDA.</t>
  </si>
  <si>
    <t>CACHA LIMITADA EN LIQUIDACION</t>
  </si>
  <si>
    <t>WUIÑAY MARKA LTDA. EN LIQUIDACION</t>
  </si>
  <si>
    <t>PACIFICO</t>
  </si>
  <si>
    <t>ACCION CHIMBORAZO LTDA EN LIQUIDACION</t>
  </si>
  <si>
    <t>2;3</t>
  </si>
  <si>
    <t>COLTEÑITA AYLLUCUNAPAC LTDA</t>
  </si>
  <si>
    <t>ALTAS CUMBRES LTDA.</t>
  </si>
  <si>
    <t>INTI LTDA.</t>
  </si>
  <si>
    <t>DE LOS EMPLEADOS JUDICIALES DE ESMERALDAS EN LIQUIDACION</t>
  </si>
  <si>
    <t>3 DE JUNIO DEL COLEGIO FISCAL JOSE MARIA VELASCO IBARRA EN LIQUIDACION</t>
  </si>
  <si>
    <t>EDUCADORES DEL GUAYAS LTDA. EN LIQUIDACION</t>
  </si>
  <si>
    <t>COLEGIO VICENTE ROCAFUERTE LTDA EN LIQUIDACION</t>
  </si>
  <si>
    <t>27 DE AGOSTO EN LIQUIDACION</t>
  </si>
  <si>
    <t>MAKITA KUK EN LIQUIDACION</t>
  </si>
  <si>
    <t>GUARUMAL DEL CENTRO LTDA. EN LIQUIDACION</t>
  </si>
  <si>
    <t>MUNICIPAL AGROCOMERCIAL LTDA EN LIQUIDACION</t>
  </si>
  <si>
    <t>CREDIPACIFICO LTDA. - GUAYAS EN LIQUIDACION</t>
  </si>
  <si>
    <t>MAESTROS ASOCIADOS DE IMBABURA LTDA EN LIQUIDACION</t>
  </si>
  <si>
    <t>ESCENCIA INDIGENA LTDA EN LIQUIDACION</t>
  </si>
  <si>
    <t>CÁMARA DE COMERCIO DE LOJA LTDA. EN LIQUIDACIÓN</t>
  </si>
  <si>
    <t>DE LA PEQUEÑA EMPRESA CACPE MACARA EN LIQUIDACION</t>
  </si>
  <si>
    <t>NUEVOS HORIZONTES LOJA LTDA. EN LIQUIDACION</t>
  </si>
  <si>
    <t>COODEPRO LOJA</t>
  </si>
  <si>
    <t>CAMARA DE COMERCIO DE PALANDA LTDA. EN LIQUIDACION</t>
  </si>
  <si>
    <t>EL EMPRENDEDOR EN LIQUIDACION</t>
  </si>
  <si>
    <t>PROSPERAR LTDA. EN LIQUIDACION</t>
  </si>
  <si>
    <t>PROBIENESTAR LTDA EN LIQUIDACION</t>
  </si>
  <si>
    <t>PARA EL DESARROLLO DEL SUR LTDA. EN LIQUIDACION</t>
  </si>
  <si>
    <t>MIGRANTES &amp; EMPRENDEDORES LTDA EN LIQUIDACION</t>
  </si>
  <si>
    <t>LOJA INTERNACIONAL LTDA. EN LIQUIDACIÓN</t>
  </si>
  <si>
    <t>MOCACHE LTDA. EN LIQUIDACION</t>
  </si>
  <si>
    <t>BUENA FE LTDA. EN LIQUIDACION</t>
  </si>
  <si>
    <t>EL DISCAPACITADO EN LIQUIDACION</t>
  </si>
  <si>
    <t>CHARAPOTO LTDA. EN LIQUIDACION</t>
  </si>
  <si>
    <t xml:space="preserve">UNION AMAZONICA EN LIQUIDACION </t>
  </si>
  <si>
    <t>AMAZONAS LTDA. EN LIQUIDACION</t>
  </si>
  <si>
    <t>SOL DE ORIENTE LTDA EN LIQUIDACION</t>
  </si>
  <si>
    <t>EJERCITO NACIONAL EN LIQUIDACION</t>
  </si>
  <si>
    <t>SANTO DOMINGO EN LIQUIDACION</t>
  </si>
  <si>
    <t>VISION MUNDIAL EN LIQUIDACION</t>
  </si>
  <si>
    <t>ARQUITECTOS DE PICHINCHA LTDA.</t>
  </si>
  <si>
    <t>CHOCO TUNGURAHUA RUNA LTDA. EN LIQUIDACIÓN</t>
  </si>
  <si>
    <t>COMUNA EJIDO EN LIQUIDACION</t>
  </si>
  <si>
    <t>PARA EMPRESAS COMUNITARIAS COOCREDITO LTDA EN LIQUIDACION</t>
  </si>
  <si>
    <t>LA BRAMADORA EN LIQUIDACION</t>
  </si>
  <si>
    <t>CMB CREDI EN LIQUIDACION</t>
  </si>
  <si>
    <t>ACCION INDIGENA EN LIQUIDACION</t>
  </si>
  <si>
    <t>TAMBILLO EN LIQUIDACION</t>
  </si>
  <si>
    <t>CACPET TUNGURAHUA EN LIQUIDACION</t>
  </si>
  <si>
    <t>NUEVA ESPERANZA Y DESARROLLO EN LIQUIDACION</t>
  </si>
  <si>
    <t>FORTALEZA INDIGENA EN LIQUIDACION</t>
  </si>
  <si>
    <t>INKA KIPU EN LIQUIDACION</t>
  </si>
  <si>
    <t>PAKARYMUY - AMANECIENDO EN LIQUIDACION</t>
  </si>
  <si>
    <t>JUAN BENIGNO VELA LTDA EN LIQUIDACION</t>
  </si>
  <si>
    <t>LUZ DE AMERICA LTDA EN LIQUIDACION</t>
  </si>
  <si>
    <t>KURI WASI LTDA EN LIQUIDACION</t>
  </si>
  <si>
    <t>CODESE - ECUADOR EN LIQUIDACION</t>
  </si>
  <si>
    <t>VALLE DEL SOL EN LIQUIDACION</t>
  </si>
  <si>
    <t>SUMAK YARI EN LIQUIDACION</t>
  </si>
  <si>
    <t>ALLI KAWSAY EN LIQUIDACION</t>
  </si>
  <si>
    <t>CONTINENTAL EN LIQUIDACION</t>
  </si>
  <si>
    <t>CREDIPAC LTDA EN LIQUIDACION</t>
  </si>
  <si>
    <t>ÑUKA LLAKTA EN LIQUIDACION</t>
  </si>
  <si>
    <t>MIRACHINA EN LIQUIDACION</t>
  </si>
  <si>
    <t>DESARROLLO ANDINO EN LIQUIDACION</t>
  </si>
  <si>
    <t>(2) Entidades financieras liquidadas antes de la expedición del COMF, pero incluidas en el marco de la Disposición Transitoria Décimo Cuarta y cuyo pago se norma según lo dispuesto en la Resolución del Directorio de la COSEDE No. 2014-001</t>
  </si>
  <si>
    <t>ACCIÓN SOLIDARIA. EN LIQUIDACION</t>
  </si>
  <si>
    <t>COOPERA LTDA. EN LIQUIDACIÓN</t>
  </si>
  <si>
    <t>SANTIAGO DE QUITO LTDA. EN LIQUIDACIÓN</t>
  </si>
  <si>
    <t>EMPLEADOS BANCARIOS DE EL ORO LTDA. EN LIQUIDACION</t>
  </si>
  <si>
    <t>PUKRO LTDA EN LIQUIDACION</t>
  </si>
  <si>
    <t>ARCO IRIS LTDA. EN LIQUIDACIÓN</t>
  </si>
  <si>
    <t>OLMEDO LTDA. EN LIQUIDACIÓN</t>
  </si>
  <si>
    <t>CRUCITA LTDA. EN LIQUIDACIÓN</t>
  </si>
  <si>
    <t>COFEM LTDA. EN LIQUIDACIÓN</t>
  </si>
  <si>
    <t>FONDO DE AHORRO Y CREDITO COOPERATIVO FACC EN LIQUIDACIÓN</t>
  </si>
  <si>
    <t>SANTA FE EN LIQUIDACION</t>
  </si>
  <si>
    <t>SUMAK ÑAN LTDA EN LIQUIDACION</t>
  </si>
  <si>
    <t>LOS CHASQUIS PASTOCALLE LTDA.</t>
  </si>
  <si>
    <t>APOYO FAMILIAR EN LIQUIDACIÓN</t>
  </si>
  <si>
    <t>DEL PRODUCTOR Y COMERCIANTE DE SAN LUCAS - CADECPROC-SL EN LIQUIDACIÓN</t>
  </si>
  <si>
    <t>CREDI AHORRO LTDA. LOS RIOS EN LIQUIDACIÓN</t>
  </si>
  <si>
    <t>MORONA</t>
  </si>
  <si>
    <t>COOPERARE LTDA EN LIQUIDACIÓN</t>
  </si>
  <si>
    <t>CAPITALIZA LTDA EN LIQUIDACION</t>
  </si>
  <si>
    <t>COMUNIDAD EMPRESARIAL PARA EL DESARROLLO SOCIAL CEDES LTDA EN LIQUIDACIÓN</t>
  </si>
  <si>
    <t>COOPERARTE LTDA EN LIQUIDACIÓN</t>
  </si>
  <si>
    <t>INTI NAN LTDA EN LIQUIDACION</t>
  </si>
  <si>
    <t>COOPREVID EN LIQUIDACIÓN</t>
  </si>
  <si>
    <t>PRODESARROLLO LTDA EN LIQUIDACION</t>
  </si>
  <si>
    <t>INTERCULTURAL TAWANTINSUYU LTDA EN LIQUIDACIÓN</t>
  </si>
  <si>
    <t>15 DE DICIEMBRE LINDERO LTDA EN LIQUIDACIÓN</t>
  </si>
  <si>
    <t>RUNAPAK RIKCHARI LTDA EN LIQUIDACION</t>
  </si>
  <si>
    <t>SAN MIGUEL DE ANGAHUANA ALTO EN LIQUIDACION</t>
  </si>
  <si>
    <t>PRODEPA EN LIQUIDACION</t>
  </si>
  <si>
    <t>SALASACA EN LIQUIDACION</t>
  </si>
  <si>
    <t>INTERCULTURAL TARPUK RUNA LTDA EN LIQUIDACION</t>
  </si>
  <si>
    <t>SUMAK RUNA LTDA EN LIQUIDACION</t>
  </si>
  <si>
    <t>TUNGURAHUA LTDA EN LIQUIDACION</t>
  </si>
  <si>
    <t>LLANKAK RUNA LTDA EN LIQUIDACIÓN</t>
  </si>
  <si>
    <t>TRES ESQUINAS EN LIQUIDACION</t>
  </si>
  <si>
    <t>YUYAK RUNA LTDA EN LIQUIDACION</t>
  </si>
  <si>
    <t>CREDILATINA EN LIQUIDACIÓN</t>
  </si>
  <si>
    <t>SAN FRANSCISCO DE CHIBULEO LTDA EN LIQUIDACION</t>
  </si>
  <si>
    <t>REY DE LOS ANDES LTDA EN LIQUIDACION</t>
  </si>
  <si>
    <t>DESARROLLO ESCOLAR COMUNITARIO LTDA EN LIQUIDACIÓN</t>
  </si>
  <si>
    <t>SAN PEDRO DE PELILEO LTDA EN LIQUIDACION</t>
  </si>
  <si>
    <t>PRESTAMOS DEL SUR LTDA EN LIQUIDACION</t>
  </si>
  <si>
    <t>NATIVA LTDA EN LIQUIDACION</t>
  </si>
  <si>
    <t>CREDI OPCIÓN EN LIQUIDACIÓN</t>
  </si>
  <si>
    <t>KICHWAS EN LIQUIDACIÓN</t>
  </si>
  <si>
    <t>JUVENTUD SOLIDARIA EN LIQUIDACION</t>
  </si>
  <si>
    <t>NUEVOS LUCHADORES EN LIQUIDACION</t>
  </si>
  <si>
    <t>PRODUFINSA LTDA EN LIQUIDACION</t>
  </si>
  <si>
    <t>ALAUSÍ LTDA EN LIQUIDACION</t>
  </si>
  <si>
    <t>PRODUACTIVA LTDA EN LIQUIDACION</t>
  </si>
  <si>
    <t>DESARROLLO INTEGRAL LTDA EN LIQUIDACION</t>
  </si>
  <si>
    <t>MUSHUK MUYU LTDA EN LIQUIDACIÓN</t>
  </si>
  <si>
    <t>DE LA CONSTRUCCIÓN LTDA EN LIQUIDACION</t>
  </si>
  <si>
    <t>RENOVADORA ECUATORIANA CON ACCIÓN RESPONSABLE LTDA EN LIQUIDACION</t>
  </si>
  <si>
    <t>SISA ÑAN LTDA EN LIQUIDACION</t>
  </si>
  <si>
    <t>TRINIDAD LTDA EN LIQUIDACION</t>
  </si>
  <si>
    <t>FUTURO PROGRESISTA LTDA COOACFP EN LIQUIDACION</t>
  </si>
  <si>
    <t>ESPERANZA Y DESARROLLO EN LIQUIDACION</t>
  </si>
  <si>
    <t>MERCADO CENTRO COMERCIAL LOJA LTDA EN LIQUIDACION</t>
  </si>
  <si>
    <t>COOPERATIVA DE AHORRO Y CREDITO SANTA BARBARA</t>
  </si>
  <si>
    <t>SHOBOL LLIN LLIN EN LIQUIDACION</t>
  </si>
  <si>
    <t>VENCEDORES DE PICHINCHA, EN LIQUIDACION</t>
  </si>
  <si>
    <t>19 DE SEPTIEMBRE</t>
  </si>
  <si>
    <t>COOPERATIVA DE AHORRO Y CREDITO SINCHI CODEFIS, EN LIQUIDACION</t>
  </si>
  <si>
    <t>COOPERATIVA DE AHORRO Y CREDITO EDUCADORES DE EL ORO LTDA., EN LIQUIDACION</t>
  </si>
  <si>
    <t>COOPERATIVA DE AHORRO Y CREDITO MUSHUKWASI, EN LIQUIDACION</t>
  </si>
  <si>
    <t>COOPERATIVA DE AHORRO Y CREDITO UVECOOP LTDA UNION VASCO ECUATORIANA</t>
  </si>
  <si>
    <t>COOPERATIVA DE AHORRO Y CREDITO KURIÑAN, EN LIQUIDACION</t>
  </si>
  <si>
    <t>COOPERATIVA DE AHORRO Y CREDITO QUEVEDO LTDA.</t>
  </si>
  <si>
    <t>COOPERATIVA DE AHORRO Y CREDITO MARÍA AUXILIDORA DE QUIROGA LTDA., EN LIQUIDACIÓN</t>
  </si>
  <si>
    <t>COOPERATIVA DE AHORRO Y CREDITO CACPE MANABI, EN LIQUIDACIÓN</t>
  </si>
  <si>
    <t>COOPERATIVA DE AHORRO Y CREDITO 27 DE ABRIL, EN LIQUIDACION</t>
  </si>
  <si>
    <t>Al 30 de abril de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</si>
  <si>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abril de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</si>
</sst>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0" fillId="5" borderId="0" xfId="0" applyFill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3" fillId="5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9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164" fontId="0" fillId="5" borderId="0" xfId="10" applyFont="1" applyFill="1"/>
    <xf numFmtId="164" fontId="0" fillId="5" borderId="0" xfId="10" applyFont="1" applyFill="1" applyAlignment="1">
      <alignment wrapText="1"/>
    </xf>
    <xf numFmtId="0" fontId="15" fillId="5" borderId="0" xfId="1" applyFont="1" applyFill="1" applyAlignment="1">
      <alignment horizontal="left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16" fontId="19" fillId="5" borderId="1" xfId="0" quotePrefix="1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7" fillId="5" borderId="1" xfId="13" applyFill="1" applyBorder="1"/>
    <xf numFmtId="3" fontId="14" fillId="5" borderId="1" xfId="13" applyNumberFormat="1" applyFont="1" applyFill="1" applyBorder="1"/>
    <xf numFmtId="0" fontId="17" fillId="0" borderId="2" xfId="13" applyFill="1" applyBorder="1"/>
    <xf numFmtId="0" fontId="17" fillId="5" borderId="1" xfId="13" applyFill="1" applyBorder="1" applyAlignment="1">
      <alignment horizontal="center"/>
    </xf>
    <xf numFmtId="15" fontId="17" fillId="5" borderId="1" xfId="13" applyNumberFormat="1" applyFill="1" applyBorder="1" applyAlignment="1">
      <alignment horizontal="center"/>
    </xf>
    <xf numFmtId="0" fontId="17" fillId="0" borderId="2" xfId="13" applyFill="1" applyBorder="1" applyAlignment="1">
      <alignment horizontal="center"/>
    </xf>
    <xf numFmtId="0" fontId="19" fillId="5" borderId="1" xfId="13" applyFont="1" applyFill="1" applyBorder="1" applyAlignment="1">
      <alignment horizontal="center" vertical="center"/>
    </xf>
    <xf numFmtId="16" fontId="19" fillId="5" borderId="1" xfId="13" quotePrefix="1" applyNumberFormat="1" applyFont="1" applyFill="1" applyBorder="1" applyAlignment="1">
      <alignment horizontal="center" vertical="center"/>
    </xf>
    <xf numFmtId="0" fontId="17" fillId="5" borderId="2" xfId="13" applyFill="1" applyBorder="1"/>
    <xf numFmtId="0" fontId="17" fillId="5" borderId="3" xfId="13" applyFill="1" applyBorder="1" applyAlignment="1">
      <alignment horizontal="center"/>
    </xf>
    <xf numFmtId="0" fontId="17" fillId="5" borderId="2" xfId="13" applyFill="1" applyBorder="1" applyAlignment="1">
      <alignment horizontal="center"/>
    </xf>
    <xf numFmtId="0" fontId="0" fillId="5" borderId="1" xfId="13" applyFont="1" applyFill="1" applyBorder="1"/>
    <xf numFmtId="0" fontId="0" fillId="0" borderId="2" xfId="13" applyFont="1" applyFill="1" applyBorder="1" applyAlignment="1">
      <alignment horizontal="center"/>
    </xf>
    <xf numFmtId="0" fontId="0" fillId="5" borderId="2" xfId="13" applyFont="1" applyFill="1" applyBorder="1"/>
    <xf numFmtId="0" fontId="0" fillId="5" borderId="7" xfId="13" applyFont="1" applyFill="1" applyBorder="1"/>
    <xf numFmtId="0" fontId="17" fillId="0" borderId="1" xfId="13" applyFill="1" applyBorder="1"/>
    <xf numFmtId="0" fontId="19" fillId="0" borderId="1" xfId="13" applyFont="1" applyFill="1" applyBorder="1" applyAlignment="1">
      <alignment horizontal="center" vertical="center"/>
    </xf>
    <xf numFmtId="15" fontId="17" fillId="0" borderId="1" xfId="13" applyNumberFormat="1" applyFill="1" applyBorder="1" applyAlignment="1">
      <alignment horizontal="center"/>
    </xf>
    <xf numFmtId="0" fontId="17" fillId="0" borderId="1" xfId="13" applyFill="1" applyBorder="1" applyAlignment="1">
      <alignment horizontal="center"/>
    </xf>
    <xf numFmtId="15" fontId="17" fillId="5" borderId="8" xfId="13" applyNumberFormat="1" applyFill="1" applyBorder="1" applyAlignment="1">
      <alignment horizontal="center"/>
    </xf>
    <xf numFmtId="0" fontId="0" fillId="0" borderId="0" xfId="0" applyNumberFormat="1" applyBorder="1"/>
    <xf numFmtId="0" fontId="0" fillId="5" borderId="0" xfId="0" applyFill="1" applyBorder="1"/>
    <xf numFmtId="0" fontId="0" fillId="0" borderId="0" xfId="0" applyFill="1" applyBorder="1"/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9" fillId="6" borderId="1" xfId="9" applyFill="1" applyBorder="1" applyAlignment="1">
      <alignment horizontal="left" vertical="center" indent="1"/>
    </xf>
    <xf numFmtId="0" fontId="9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20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55" t="s">
        <v>205</v>
      </c>
      <c r="H2" s="55"/>
    </row>
    <row r="3" spans="2:8" ht="13.9" customHeight="1" x14ac:dyDescent="0.2">
      <c r="G3" s="55"/>
      <c r="H3" s="55"/>
    </row>
    <row r="4" spans="2:8" ht="13.9" customHeight="1" x14ac:dyDescent="0.2">
      <c r="G4" s="55"/>
      <c r="H4" s="55"/>
    </row>
    <row r="5" spans="2:8" ht="13.9" customHeight="1" x14ac:dyDescent="0.2">
      <c r="G5" s="55"/>
      <c r="H5" s="55"/>
    </row>
    <row r="6" spans="2:8" ht="13.9" customHeight="1" x14ac:dyDescent="0.2">
      <c r="G6" s="55"/>
      <c r="H6" s="55"/>
    </row>
    <row r="7" spans="2:8" ht="13.9" customHeight="1" x14ac:dyDescent="0.2"/>
    <row r="8" spans="2:8" ht="18.75" x14ac:dyDescent="0.3">
      <c r="B8" s="56" t="s">
        <v>5</v>
      </c>
      <c r="C8" s="56"/>
      <c r="D8" s="56"/>
      <c r="E8" s="56"/>
      <c r="F8" s="56"/>
      <c r="G8" s="56"/>
      <c r="H8" s="56"/>
    </row>
    <row r="9" spans="2:8" ht="8.65" customHeight="1" x14ac:dyDescent="0.2"/>
    <row r="10" spans="2:8" ht="18" customHeight="1" x14ac:dyDescent="0.2">
      <c r="B10" s="2" t="s">
        <v>6</v>
      </c>
      <c r="C10" s="57" t="s">
        <v>7</v>
      </c>
      <c r="D10" s="57"/>
      <c r="E10" s="57"/>
      <c r="F10" s="57"/>
      <c r="G10" s="57"/>
      <c r="H10" s="57"/>
    </row>
    <row r="11" spans="2:8" ht="18" customHeight="1" x14ac:dyDescent="0.2">
      <c r="B11" s="3" t="s">
        <v>8</v>
      </c>
      <c r="C11" s="58" t="s">
        <v>9</v>
      </c>
      <c r="D11" s="58"/>
      <c r="E11" s="58"/>
      <c r="F11" s="58"/>
      <c r="G11" s="58"/>
      <c r="H11" s="58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76.28515625" style="1" customWidth="1"/>
    <col min="5" max="5" width="14.140625" style="25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60" t="s">
        <v>0</v>
      </c>
      <c r="D2" s="60"/>
      <c r="E2" s="60"/>
      <c r="F2" s="60"/>
      <c r="G2" s="60"/>
      <c r="H2" s="60"/>
      <c r="I2" s="60"/>
      <c r="J2" s="60"/>
      <c r="K2" s="12"/>
      <c r="L2" s="12"/>
    </row>
    <row r="3" spans="2:15" ht="15" x14ac:dyDescent="0.2">
      <c r="C3" s="61" t="s">
        <v>2</v>
      </c>
      <c r="D3" s="61"/>
      <c r="E3" s="61"/>
      <c r="F3" s="61"/>
      <c r="G3" s="61"/>
      <c r="H3" s="61"/>
      <c r="I3" s="61"/>
      <c r="J3" s="61"/>
      <c r="K3" s="13"/>
      <c r="L3" s="13"/>
    </row>
    <row r="4" spans="2:15" ht="15" x14ac:dyDescent="0.2">
      <c r="C4" s="61" t="s">
        <v>204</v>
      </c>
      <c r="D4" s="61"/>
      <c r="E4" s="61"/>
      <c r="F4" s="61"/>
      <c r="G4" s="61"/>
      <c r="H4" s="61"/>
      <c r="I4" s="61"/>
      <c r="J4" s="61"/>
      <c r="K4" s="13"/>
      <c r="L4" s="13"/>
    </row>
    <row r="5" spans="2:15" ht="15" x14ac:dyDescent="0.2">
      <c r="C5" s="62" t="s">
        <v>19</v>
      </c>
      <c r="D5" s="62"/>
      <c r="E5" s="62"/>
      <c r="F5" s="62"/>
      <c r="G5" s="62"/>
      <c r="H5" s="62"/>
      <c r="I5" s="62"/>
      <c r="J5" s="62"/>
      <c r="K5" s="14"/>
      <c r="L5" s="14"/>
    </row>
    <row r="6" spans="2:15" ht="14.65" customHeight="1" x14ac:dyDescent="0.2">
      <c r="B6" s="10" t="s">
        <v>1</v>
      </c>
      <c r="F6" s="10"/>
      <c r="G6" s="10"/>
      <c r="H6" s="4"/>
      <c r="I6" s="4"/>
      <c r="J6" s="4"/>
      <c r="K6" s="4"/>
      <c r="L6" s="4"/>
    </row>
    <row r="8" spans="2:15" ht="38.25" x14ac:dyDescent="0.2">
      <c r="D8" s="8" t="s">
        <v>10</v>
      </c>
      <c r="E8" s="8" t="s">
        <v>29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2">
      <c r="D9" s="18" t="s">
        <v>30</v>
      </c>
      <c r="E9" s="26" t="s">
        <v>31</v>
      </c>
      <c r="F9" s="5" t="s">
        <v>16</v>
      </c>
      <c r="G9" s="11">
        <v>41365</v>
      </c>
      <c r="H9" s="16">
        <v>53941751.52999986</v>
      </c>
      <c r="I9" s="16">
        <v>70493</v>
      </c>
      <c r="L9" s="19"/>
      <c r="M9" s="19"/>
      <c r="N9" s="6"/>
      <c r="O9" s="6"/>
    </row>
    <row r="10" spans="2:15" x14ac:dyDescent="0.2">
      <c r="D10" s="18" t="s">
        <v>32</v>
      </c>
      <c r="E10" s="26"/>
      <c r="F10" s="5" t="s">
        <v>15</v>
      </c>
      <c r="G10" s="11">
        <v>42564</v>
      </c>
      <c r="H10" s="16">
        <v>200148.54</v>
      </c>
      <c r="I10" s="16">
        <v>9</v>
      </c>
      <c r="L10" s="19"/>
      <c r="M10" s="19"/>
      <c r="N10" s="6"/>
      <c r="O10" s="6"/>
    </row>
    <row r="11" spans="2:15" x14ac:dyDescent="0.2">
      <c r="C11" s="27"/>
      <c r="D11" s="18" t="s">
        <v>33</v>
      </c>
      <c r="E11" s="28" t="s">
        <v>34</v>
      </c>
      <c r="F11" s="5" t="s">
        <v>16</v>
      </c>
      <c r="G11" s="11">
        <v>41884</v>
      </c>
      <c r="H11" s="16">
        <v>1805602.350000018</v>
      </c>
      <c r="I11" s="16">
        <v>11106</v>
      </c>
      <c r="L11" s="19"/>
      <c r="M11" s="19"/>
      <c r="N11" s="6"/>
      <c r="O11" s="6"/>
    </row>
    <row r="12" spans="2:15" x14ac:dyDescent="0.2">
      <c r="D12" s="63" t="s">
        <v>20</v>
      </c>
      <c r="E12" s="64"/>
      <c r="F12" s="64"/>
      <c r="G12" s="65"/>
      <c r="H12" s="9">
        <f>SUM(H9:H11)</f>
        <v>55947502.419999875</v>
      </c>
      <c r="I12" s="9">
        <f>SUM(I9:I11)</f>
        <v>81608</v>
      </c>
      <c r="J12" s="6"/>
      <c r="K12" s="17"/>
      <c r="L12" s="20"/>
      <c r="M12" s="19"/>
      <c r="N12" s="6"/>
      <c r="O12" s="6"/>
    </row>
    <row r="13" spans="2:15" x14ac:dyDescent="0.2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2">
      <c r="D14" s="15"/>
      <c r="E14" s="29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2">
      <c r="C15" s="7"/>
      <c r="D15" s="7" t="s">
        <v>4</v>
      </c>
      <c r="E15" s="30"/>
      <c r="J15" s="15"/>
    </row>
    <row r="16" spans="2:15" x14ac:dyDescent="0.2">
      <c r="C16" s="21"/>
      <c r="D16" s="21" t="s">
        <v>21</v>
      </c>
      <c r="E16" s="31"/>
      <c r="J16" s="21"/>
    </row>
    <row r="17" spans="3:10" x14ac:dyDescent="0.2">
      <c r="C17" s="24"/>
      <c r="D17" s="59" t="s">
        <v>28</v>
      </c>
      <c r="E17" s="59"/>
      <c r="F17" s="59"/>
      <c r="G17" s="59"/>
      <c r="H17" s="59"/>
      <c r="I17" s="59"/>
      <c r="J17" s="17"/>
    </row>
    <row r="18" spans="3:10" x14ac:dyDescent="0.2">
      <c r="D18" s="7" t="s">
        <v>18</v>
      </c>
      <c r="E18" s="30"/>
    </row>
  </sheetData>
  <mergeCells count="6">
    <mergeCell ref="D17:I17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6"/>
  <sheetViews>
    <sheetView showGridLines="0" zoomScaleNormal="100"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14" style="1" bestFit="1" customWidth="1"/>
    <col min="4" max="4" width="76.28515625" style="1" customWidth="1"/>
    <col min="5" max="5" width="14.140625" style="25" customWidth="1"/>
    <col min="6" max="6" width="18.28515625" style="1" customWidth="1"/>
    <col min="7" max="7" width="15.5703125" style="1" customWidth="1"/>
    <col min="8" max="8" width="15.140625" style="1" customWidth="1"/>
    <col min="9" max="9" width="13" style="1" customWidth="1"/>
    <col min="10" max="10" width="19.140625" style="1" bestFit="1" customWidth="1"/>
    <col min="11" max="11" width="13.7109375" style="1" customWidth="1"/>
    <col min="12" max="16384" width="11.5703125" style="1"/>
  </cols>
  <sheetData>
    <row r="2" spans="2:14" ht="15.75" x14ac:dyDescent="0.2">
      <c r="C2" s="60" t="s">
        <v>0</v>
      </c>
      <c r="D2" s="60"/>
      <c r="E2" s="60"/>
      <c r="F2" s="60"/>
      <c r="G2" s="60"/>
      <c r="H2" s="60"/>
      <c r="I2" s="60"/>
      <c r="J2" s="60"/>
      <c r="K2" s="12"/>
    </row>
    <row r="3" spans="2:14" ht="15" x14ac:dyDescent="0.2">
      <c r="C3" s="61" t="s">
        <v>3</v>
      </c>
      <c r="D3" s="61"/>
      <c r="E3" s="61"/>
      <c r="F3" s="61"/>
      <c r="G3" s="61"/>
      <c r="H3" s="61"/>
      <c r="I3" s="61"/>
      <c r="J3" s="61"/>
      <c r="K3" s="13"/>
    </row>
    <row r="4" spans="2:14" ht="15" x14ac:dyDescent="0.2">
      <c r="C4" s="61" t="s">
        <v>204</v>
      </c>
      <c r="D4" s="61"/>
      <c r="E4" s="61"/>
      <c r="F4" s="61"/>
      <c r="G4" s="61"/>
      <c r="H4" s="61"/>
      <c r="I4" s="61"/>
      <c r="J4" s="61"/>
      <c r="K4" s="13"/>
    </row>
    <row r="5" spans="2:14" ht="15" x14ac:dyDescent="0.2">
      <c r="C5" s="62" t="s">
        <v>19</v>
      </c>
      <c r="D5" s="62"/>
      <c r="E5" s="62"/>
      <c r="F5" s="62"/>
      <c r="G5" s="62"/>
      <c r="H5" s="62"/>
      <c r="I5" s="62"/>
      <c r="J5" s="62"/>
      <c r="K5" s="14"/>
    </row>
    <row r="6" spans="2:14" ht="14.65" customHeight="1" x14ac:dyDescent="0.2">
      <c r="B6" s="10" t="s">
        <v>1</v>
      </c>
      <c r="F6" s="10"/>
      <c r="G6" s="10"/>
      <c r="H6" s="4"/>
      <c r="I6" s="4"/>
      <c r="J6" s="4"/>
      <c r="K6" s="4"/>
    </row>
    <row r="8" spans="2:14" ht="38.25" x14ac:dyDescent="0.2">
      <c r="D8" s="8" t="s">
        <v>10</v>
      </c>
      <c r="E8" s="8" t="s">
        <v>29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4" x14ac:dyDescent="0.2">
      <c r="D9" s="34" t="s">
        <v>35</v>
      </c>
      <c r="E9" s="38" t="s">
        <v>36</v>
      </c>
      <c r="F9" s="35" t="s">
        <v>17</v>
      </c>
      <c r="G9" s="36">
        <v>42682</v>
      </c>
      <c r="H9" s="33">
        <v>185945.70999999711</v>
      </c>
      <c r="I9" s="33">
        <v>4765</v>
      </c>
      <c r="K9" s="52"/>
      <c r="L9" s="52"/>
      <c r="M9" s="53"/>
      <c r="N9" s="53"/>
    </row>
    <row r="10" spans="2:14" x14ac:dyDescent="0.2">
      <c r="D10" s="34" t="s">
        <v>37</v>
      </c>
      <c r="E10" s="38" t="s">
        <v>36</v>
      </c>
      <c r="F10" s="35" t="s">
        <v>17</v>
      </c>
      <c r="G10" s="36">
        <v>42780</v>
      </c>
      <c r="H10" s="33">
        <v>83722.139999999985</v>
      </c>
      <c r="I10" s="33">
        <v>210</v>
      </c>
      <c r="K10" s="52"/>
      <c r="L10" s="52"/>
      <c r="M10" s="53"/>
      <c r="N10" s="53"/>
    </row>
    <row r="11" spans="2:14" x14ac:dyDescent="0.2">
      <c r="D11" s="34" t="s">
        <v>38</v>
      </c>
      <c r="E11" s="39" t="s">
        <v>39</v>
      </c>
      <c r="F11" s="35" t="s">
        <v>17</v>
      </c>
      <c r="G11" s="36">
        <v>41754</v>
      </c>
      <c r="H11" s="33">
        <v>327756.86000000039</v>
      </c>
      <c r="I11" s="33">
        <v>7852</v>
      </c>
      <c r="K11" s="52"/>
      <c r="L11" s="52"/>
      <c r="M11" s="53"/>
      <c r="N11" s="53"/>
    </row>
    <row r="12" spans="2:14" x14ac:dyDescent="0.2">
      <c r="D12" s="34" t="s">
        <v>133</v>
      </c>
      <c r="E12" s="38">
        <v>2</v>
      </c>
      <c r="F12" s="35" t="s">
        <v>17</v>
      </c>
      <c r="G12" s="36">
        <v>41915</v>
      </c>
      <c r="H12" s="33">
        <v>10256462.639999989</v>
      </c>
      <c r="I12" s="33">
        <v>109469</v>
      </c>
      <c r="K12" s="52"/>
      <c r="L12" s="52"/>
      <c r="M12" s="53"/>
      <c r="N12" s="53"/>
    </row>
    <row r="13" spans="2:14" x14ac:dyDescent="0.2">
      <c r="D13" s="34" t="s">
        <v>40</v>
      </c>
      <c r="E13" s="38" t="s">
        <v>36</v>
      </c>
      <c r="F13" s="35" t="s">
        <v>17</v>
      </c>
      <c r="G13" s="36">
        <v>42780</v>
      </c>
      <c r="H13" s="33">
        <v>15700.43</v>
      </c>
      <c r="I13" s="33">
        <v>375</v>
      </c>
      <c r="K13" s="52"/>
      <c r="L13" s="52"/>
      <c r="M13" s="53"/>
      <c r="N13" s="53"/>
    </row>
    <row r="14" spans="2:14" x14ac:dyDescent="0.2">
      <c r="D14" s="34" t="s">
        <v>41</v>
      </c>
      <c r="E14" s="38">
        <v>2</v>
      </c>
      <c r="F14" s="35" t="s">
        <v>17</v>
      </c>
      <c r="G14" s="36">
        <v>42164</v>
      </c>
      <c r="H14" s="33">
        <v>375039.64000000787</v>
      </c>
      <c r="I14" s="33">
        <v>7562</v>
      </c>
      <c r="K14" s="52"/>
      <c r="L14" s="52"/>
      <c r="M14" s="53"/>
      <c r="N14" s="53"/>
    </row>
    <row r="15" spans="2:14" x14ac:dyDescent="0.2">
      <c r="D15" s="34" t="s">
        <v>42</v>
      </c>
      <c r="E15" s="38" t="s">
        <v>36</v>
      </c>
      <c r="F15" s="35" t="s">
        <v>17</v>
      </c>
      <c r="G15" s="36">
        <v>43186</v>
      </c>
      <c r="H15" s="33">
        <v>16482.920000000009</v>
      </c>
      <c r="I15" s="33">
        <v>163</v>
      </c>
      <c r="K15" s="52"/>
      <c r="L15" s="52"/>
      <c r="M15" s="53"/>
      <c r="N15" s="53"/>
    </row>
    <row r="16" spans="2:14" x14ac:dyDescent="0.2">
      <c r="D16" s="40" t="s">
        <v>43</v>
      </c>
      <c r="E16" s="38">
        <v>3</v>
      </c>
      <c r="F16" s="35" t="s">
        <v>17</v>
      </c>
      <c r="G16" s="36">
        <v>42779</v>
      </c>
      <c r="H16" s="33">
        <v>82208.809999999925</v>
      </c>
      <c r="I16" s="33">
        <v>652</v>
      </c>
      <c r="K16" s="52"/>
      <c r="L16" s="52"/>
      <c r="M16" s="53"/>
      <c r="N16" s="53"/>
    </row>
    <row r="17" spans="4:14" x14ac:dyDescent="0.2">
      <c r="D17" s="40" t="s">
        <v>44</v>
      </c>
      <c r="E17" s="38" t="s">
        <v>36</v>
      </c>
      <c r="F17" s="35" t="s">
        <v>17</v>
      </c>
      <c r="G17" s="36">
        <v>42507</v>
      </c>
      <c r="H17" s="33">
        <v>16225.81</v>
      </c>
      <c r="I17" s="33">
        <v>178</v>
      </c>
      <c r="K17" s="52"/>
      <c r="L17" s="52"/>
      <c r="M17" s="53"/>
      <c r="N17" s="53"/>
    </row>
    <row r="18" spans="4:14" x14ac:dyDescent="0.2">
      <c r="D18" s="40" t="s">
        <v>45</v>
      </c>
      <c r="E18" s="38" t="s">
        <v>36</v>
      </c>
      <c r="F18" s="35" t="s">
        <v>17</v>
      </c>
      <c r="G18" s="36">
        <v>42451</v>
      </c>
      <c r="H18" s="33">
        <v>1131.56</v>
      </c>
      <c r="I18" s="33">
        <v>109</v>
      </c>
      <c r="K18" s="52"/>
      <c r="L18" s="52"/>
      <c r="M18" s="53"/>
      <c r="N18" s="53"/>
    </row>
    <row r="19" spans="4:14" x14ac:dyDescent="0.2">
      <c r="D19" s="40" t="s">
        <v>46</v>
      </c>
      <c r="E19" s="38">
        <v>3</v>
      </c>
      <c r="F19" s="35" t="s">
        <v>17</v>
      </c>
      <c r="G19" s="36">
        <v>42790</v>
      </c>
      <c r="H19" s="33">
        <v>78695.109999999986</v>
      </c>
      <c r="I19" s="33">
        <v>611</v>
      </c>
      <c r="K19" s="52"/>
      <c r="L19" s="52"/>
      <c r="M19" s="53"/>
      <c r="N19" s="53"/>
    </row>
    <row r="20" spans="4:14" x14ac:dyDescent="0.2">
      <c r="D20" s="40" t="s">
        <v>47</v>
      </c>
      <c r="E20" s="38" t="s">
        <v>36</v>
      </c>
      <c r="F20" s="35" t="s">
        <v>17</v>
      </c>
      <c r="G20" s="36">
        <v>42824</v>
      </c>
      <c r="H20" s="33">
        <v>9351.630000000001</v>
      </c>
      <c r="I20" s="33">
        <v>183</v>
      </c>
      <c r="K20" s="52"/>
      <c r="L20" s="52"/>
      <c r="M20" s="53"/>
      <c r="N20" s="53"/>
    </row>
    <row r="21" spans="4:14" x14ac:dyDescent="0.2">
      <c r="D21" s="40" t="s">
        <v>48</v>
      </c>
      <c r="E21" s="38">
        <v>3</v>
      </c>
      <c r="F21" s="35" t="s">
        <v>17</v>
      </c>
      <c r="G21" s="36">
        <v>42572</v>
      </c>
      <c r="H21" s="33">
        <v>18435.569999999971</v>
      </c>
      <c r="I21" s="33">
        <v>280</v>
      </c>
      <c r="K21" s="52"/>
      <c r="L21" s="52"/>
      <c r="M21" s="53"/>
      <c r="N21" s="53"/>
    </row>
    <row r="22" spans="4:14" x14ac:dyDescent="0.2">
      <c r="D22" s="40" t="s">
        <v>49</v>
      </c>
      <c r="E22" s="38">
        <v>3</v>
      </c>
      <c r="F22" s="35" t="s">
        <v>17</v>
      </c>
      <c r="G22" s="36">
        <v>42891</v>
      </c>
      <c r="H22" s="33">
        <v>15344.15</v>
      </c>
      <c r="I22" s="33">
        <v>138</v>
      </c>
      <c r="K22" s="52"/>
      <c r="L22" s="52"/>
      <c r="M22" s="53"/>
      <c r="N22" s="53"/>
    </row>
    <row r="23" spans="4:14" x14ac:dyDescent="0.2">
      <c r="D23" s="40" t="s">
        <v>50</v>
      </c>
      <c r="E23" s="38">
        <v>2</v>
      </c>
      <c r="F23" s="35" t="s">
        <v>17</v>
      </c>
      <c r="G23" s="36">
        <v>42018</v>
      </c>
      <c r="H23" s="33">
        <v>6398.4</v>
      </c>
      <c r="I23" s="33">
        <v>55</v>
      </c>
      <c r="K23" s="52"/>
      <c r="L23" s="52"/>
      <c r="M23" s="53"/>
      <c r="N23" s="53"/>
    </row>
    <row r="24" spans="4:14" x14ac:dyDescent="0.2">
      <c r="D24" s="40" t="s">
        <v>51</v>
      </c>
      <c r="E24" s="38">
        <v>3</v>
      </c>
      <c r="F24" s="35" t="s">
        <v>17</v>
      </c>
      <c r="G24" s="36">
        <v>42801</v>
      </c>
      <c r="H24" s="33">
        <v>220516.06</v>
      </c>
      <c r="I24" s="33">
        <v>2775</v>
      </c>
      <c r="K24" s="52"/>
      <c r="L24" s="52"/>
      <c r="M24" s="53"/>
      <c r="N24" s="53"/>
    </row>
    <row r="25" spans="4:14" x14ac:dyDescent="0.2">
      <c r="D25" s="40" t="s">
        <v>52</v>
      </c>
      <c r="E25" s="38" t="s">
        <v>36</v>
      </c>
      <c r="F25" s="35" t="s">
        <v>17</v>
      </c>
      <c r="G25" s="36">
        <v>42781</v>
      </c>
      <c r="H25" s="33">
        <v>70178.679999999964</v>
      </c>
      <c r="I25" s="33">
        <v>614</v>
      </c>
      <c r="K25" s="52"/>
      <c r="L25" s="52"/>
      <c r="M25" s="53"/>
      <c r="N25" s="53"/>
    </row>
    <row r="26" spans="4:14" x14ac:dyDescent="0.2">
      <c r="D26" s="40" t="s">
        <v>53</v>
      </c>
      <c r="E26" s="38">
        <v>3</v>
      </c>
      <c r="F26" s="35" t="s">
        <v>17</v>
      </c>
      <c r="G26" s="36">
        <v>43269</v>
      </c>
      <c r="H26" s="33">
        <v>85257.720000000059</v>
      </c>
      <c r="I26" s="33">
        <v>1351</v>
      </c>
      <c r="K26" s="52"/>
      <c r="L26" s="52"/>
      <c r="M26" s="53"/>
      <c r="N26" s="53"/>
    </row>
    <row r="27" spans="4:14" x14ac:dyDescent="0.2">
      <c r="D27" s="40" t="s">
        <v>54</v>
      </c>
      <c r="E27" s="38" t="s">
        <v>36</v>
      </c>
      <c r="F27" s="35" t="s">
        <v>17</v>
      </c>
      <c r="G27" s="36">
        <v>42180</v>
      </c>
      <c r="H27" s="33">
        <v>22074.500000000069</v>
      </c>
      <c r="I27" s="33">
        <v>639</v>
      </c>
      <c r="K27" s="52"/>
      <c r="L27" s="52"/>
      <c r="M27" s="53"/>
      <c r="N27" s="53"/>
    </row>
    <row r="28" spans="4:14" x14ac:dyDescent="0.2">
      <c r="D28" s="40" t="s">
        <v>55</v>
      </c>
      <c r="E28" s="38" t="s">
        <v>36</v>
      </c>
      <c r="F28" s="35" t="s">
        <v>17</v>
      </c>
      <c r="G28" s="36">
        <v>42244</v>
      </c>
      <c r="H28" s="33">
        <v>31189.87999999999</v>
      </c>
      <c r="I28" s="33">
        <v>184</v>
      </c>
      <c r="K28" s="52"/>
      <c r="L28" s="52"/>
      <c r="M28" s="53"/>
      <c r="N28" s="53"/>
    </row>
    <row r="29" spans="4:14" x14ac:dyDescent="0.2">
      <c r="D29" s="40" t="s">
        <v>56</v>
      </c>
      <c r="E29" s="38" t="s">
        <v>36</v>
      </c>
      <c r="F29" s="35" t="s">
        <v>17</v>
      </c>
      <c r="G29" s="36">
        <v>42865</v>
      </c>
      <c r="H29" s="33">
        <v>12074.71</v>
      </c>
      <c r="I29" s="33">
        <v>140</v>
      </c>
      <c r="K29" s="52"/>
      <c r="L29" s="52"/>
      <c r="M29" s="53"/>
      <c r="N29" s="53"/>
    </row>
    <row r="30" spans="4:14" x14ac:dyDescent="0.2">
      <c r="D30" s="40" t="s">
        <v>57</v>
      </c>
      <c r="E30" s="38" t="s">
        <v>36</v>
      </c>
      <c r="F30" s="35" t="s">
        <v>17</v>
      </c>
      <c r="G30" s="36">
        <v>42557</v>
      </c>
      <c r="H30" s="33">
        <v>14684.05999999999</v>
      </c>
      <c r="I30" s="33">
        <v>359</v>
      </c>
      <c r="K30" s="52"/>
      <c r="L30" s="52"/>
      <c r="M30" s="53"/>
      <c r="N30" s="53"/>
    </row>
    <row r="31" spans="4:14" x14ac:dyDescent="0.2">
      <c r="D31" s="40" t="s">
        <v>58</v>
      </c>
      <c r="E31" s="38">
        <v>3</v>
      </c>
      <c r="F31" s="35" t="s">
        <v>17</v>
      </c>
      <c r="G31" s="36">
        <v>42808</v>
      </c>
      <c r="H31" s="33">
        <v>39223.769999999997</v>
      </c>
      <c r="I31" s="33">
        <v>568</v>
      </c>
      <c r="K31" s="52"/>
      <c r="L31" s="52"/>
      <c r="M31" s="53"/>
      <c r="N31" s="53"/>
    </row>
    <row r="32" spans="4:14" x14ac:dyDescent="0.2">
      <c r="D32" s="45" t="s">
        <v>144</v>
      </c>
      <c r="E32" s="38" t="s">
        <v>36</v>
      </c>
      <c r="F32" s="35" t="s">
        <v>17</v>
      </c>
      <c r="G32" s="36">
        <v>42824</v>
      </c>
      <c r="H32" s="33">
        <v>55397.429999999993</v>
      </c>
      <c r="I32" s="33">
        <v>94</v>
      </c>
      <c r="K32" s="52"/>
      <c r="L32" s="52"/>
      <c r="M32" s="53"/>
      <c r="N32" s="53"/>
    </row>
    <row r="33" spans="4:14" x14ac:dyDescent="0.2">
      <c r="D33" s="40" t="s">
        <v>59</v>
      </c>
      <c r="E33" s="38">
        <v>3</v>
      </c>
      <c r="F33" s="35" t="s">
        <v>17</v>
      </c>
      <c r="G33" s="36">
        <v>43280</v>
      </c>
      <c r="H33" s="33">
        <v>34587.31</v>
      </c>
      <c r="I33" s="33">
        <v>508</v>
      </c>
      <c r="K33" s="52"/>
      <c r="L33" s="52"/>
      <c r="M33" s="53"/>
      <c r="N33" s="53"/>
    </row>
    <row r="34" spans="4:14" x14ac:dyDescent="0.2">
      <c r="D34" s="40" t="s">
        <v>60</v>
      </c>
      <c r="E34" s="38">
        <v>3</v>
      </c>
      <c r="F34" s="35" t="s">
        <v>17</v>
      </c>
      <c r="G34" s="36">
        <v>42835</v>
      </c>
      <c r="H34" s="33">
        <v>63427.710000000043</v>
      </c>
      <c r="I34" s="33">
        <v>1374</v>
      </c>
      <c r="K34" s="52"/>
      <c r="L34" s="52"/>
      <c r="M34" s="53"/>
      <c r="N34" s="53"/>
    </row>
    <row r="35" spans="4:14" x14ac:dyDescent="0.2">
      <c r="D35" s="40" t="s">
        <v>24</v>
      </c>
      <c r="E35" s="38" t="s">
        <v>36</v>
      </c>
      <c r="F35" s="35" t="s">
        <v>17</v>
      </c>
      <c r="G35" s="36">
        <v>42836</v>
      </c>
      <c r="H35" s="33">
        <v>23971.94</v>
      </c>
      <c r="I35" s="33">
        <v>302</v>
      </c>
      <c r="K35" s="52"/>
      <c r="L35" s="52"/>
      <c r="M35" s="53"/>
      <c r="N35" s="53"/>
    </row>
    <row r="36" spans="4:14" x14ac:dyDescent="0.2">
      <c r="D36" s="40" t="s">
        <v>61</v>
      </c>
      <c r="E36" s="38">
        <v>3</v>
      </c>
      <c r="F36" s="35" t="s">
        <v>17</v>
      </c>
      <c r="G36" s="36">
        <v>42815</v>
      </c>
      <c r="H36" s="33">
        <v>21433.64999999998</v>
      </c>
      <c r="I36" s="33">
        <v>563</v>
      </c>
      <c r="K36" s="52"/>
      <c r="L36" s="52"/>
      <c r="M36" s="53"/>
      <c r="N36" s="53"/>
    </row>
    <row r="37" spans="4:14" x14ac:dyDescent="0.2">
      <c r="D37" s="40" t="s">
        <v>62</v>
      </c>
      <c r="E37" s="38">
        <v>3</v>
      </c>
      <c r="F37" s="35" t="s">
        <v>17</v>
      </c>
      <c r="G37" s="36">
        <v>42265</v>
      </c>
      <c r="H37" s="33">
        <v>7861658.1900000311</v>
      </c>
      <c r="I37" s="33">
        <v>46215</v>
      </c>
      <c r="K37" s="52"/>
      <c r="L37" s="52"/>
      <c r="M37" s="53"/>
      <c r="N37" s="53"/>
    </row>
    <row r="38" spans="4:14" x14ac:dyDescent="0.2">
      <c r="D38" s="40" t="s">
        <v>63</v>
      </c>
      <c r="E38" s="38">
        <v>3</v>
      </c>
      <c r="F38" s="35" t="s">
        <v>17</v>
      </c>
      <c r="G38" s="36">
        <v>42891</v>
      </c>
      <c r="H38" s="33">
        <v>21227.01</v>
      </c>
      <c r="I38" s="33">
        <v>30</v>
      </c>
      <c r="K38" s="52"/>
      <c r="L38" s="52"/>
      <c r="M38" s="53"/>
      <c r="N38" s="53"/>
    </row>
    <row r="39" spans="4:14" x14ac:dyDescent="0.2">
      <c r="D39" s="40" t="s">
        <v>25</v>
      </c>
      <c r="E39" s="38" t="s">
        <v>36</v>
      </c>
      <c r="F39" s="35" t="s">
        <v>17</v>
      </c>
      <c r="G39" s="36">
        <v>42866</v>
      </c>
      <c r="H39" s="33">
        <v>6045.2400000000016</v>
      </c>
      <c r="I39" s="33">
        <v>92</v>
      </c>
      <c r="K39" s="52"/>
      <c r="L39" s="52"/>
      <c r="M39" s="53"/>
      <c r="N39" s="53"/>
    </row>
    <row r="40" spans="4:14" x14ac:dyDescent="0.2">
      <c r="D40" s="40" t="s">
        <v>23</v>
      </c>
      <c r="E40" s="38" t="s">
        <v>36</v>
      </c>
      <c r="F40" s="35" t="s">
        <v>17</v>
      </c>
      <c r="G40" s="36">
        <v>42837</v>
      </c>
      <c r="H40" s="33">
        <v>61398.729999999989</v>
      </c>
      <c r="I40" s="33">
        <v>272</v>
      </c>
      <c r="K40" s="52"/>
      <c r="L40" s="52"/>
      <c r="M40" s="53"/>
      <c r="N40" s="53"/>
    </row>
    <row r="41" spans="4:14" x14ac:dyDescent="0.2">
      <c r="D41" s="40" t="s">
        <v>64</v>
      </c>
      <c r="E41" s="38" t="s">
        <v>36</v>
      </c>
      <c r="F41" s="35" t="s">
        <v>17</v>
      </c>
      <c r="G41" s="36">
        <v>42815</v>
      </c>
      <c r="H41" s="33">
        <v>69605.449999999968</v>
      </c>
      <c r="I41" s="33">
        <v>567</v>
      </c>
      <c r="K41" s="52"/>
      <c r="L41" s="52"/>
      <c r="M41" s="53"/>
      <c r="N41" s="53"/>
    </row>
    <row r="42" spans="4:14" x14ac:dyDescent="0.2">
      <c r="D42" s="40" t="s">
        <v>65</v>
      </c>
      <c r="E42" s="38" t="s">
        <v>36</v>
      </c>
      <c r="F42" s="35" t="s">
        <v>17</v>
      </c>
      <c r="G42" s="36">
        <v>43182</v>
      </c>
      <c r="H42" s="33">
        <v>31278.21000000001</v>
      </c>
      <c r="I42" s="33">
        <v>403</v>
      </c>
      <c r="K42" s="52"/>
      <c r="L42" s="52"/>
      <c r="M42" s="53"/>
      <c r="N42" s="53"/>
    </row>
    <row r="43" spans="4:14" x14ac:dyDescent="0.2">
      <c r="D43" s="45" t="s">
        <v>134</v>
      </c>
      <c r="E43" s="38">
        <v>2</v>
      </c>
      <c r="F43" s="35" t="s">
        <v>17</v>
      </c>
      <c r="G43" s="36">
        <v>42074</v>
      </c>
      <c r="H43" s="33">
        <v>18606.669999999998</v>
      </c>
      <c r="I43" s="33">
        <v>43</v>
      </c>
      <c r="K43" s="52"/>
      <c r="L43" s="52"/>
      <c r="M43" s="53"/>
      <c r="N43" s="53"/>
    </row>
    <row r="44" spans="4:14" x14ac:dyDescent="0.2">
      <c r="D44" s="40" t="s">
        <v>66</v>
      </c>
      <c r="E44" s="38">
        <v>3</v>
      </c>
      <c r="F44" s="35" t="s">
        <v>17</v>
      </c>
      <c r="G44" s="36">
        <v>42804</v>
      </c>
      <c r="H44" s="33">
        <v>371398.47000000131</v>
      </c>
      <c r="I44" s="33">
        <v>6410</v>
      </c>
      <c r="K44" s="52"/>
      <c r="L44" s="52"/>
      <c r="M44" s="53"/>
      <c r="N44" s="53"/>
    </row>
    <row r="45" spans="4:14" x14ac:dyDescent="0.2">
      <c r="D45" s="40" t="s">
        <v>67</v>
      </c>
      <c r="E45" s="38" t="s">
        <v>36</v>
      </c>
      <c r="F45" s="35" t="s">
        <v>17</v>
      </c>
      <c r="G45" s="36">
        <v>42891</v>
      </c>
      <c r="H45" s="33">
        <v>1930.89</v>
      </c>
      <c r="I45" s="33">
        <v>78</v>
      </c>
      <c r="K45" s="52"/>
      <c r="L45" s="52"/>
      <c r="M45" s="53"/>
      <c r="N45" s="53"/>
    </row>
    <row r="46" spans="4:14" x14ac:dyDescent="0.2">
      <c r="D46" s="40" t="s">
        <v>68</v>
      </c>
      <c r="E46" s="38">
        <v>3</v>
      </c>
      <c r="F46" s="35" t="s">
        <v>17</v>
      </c>
      <c r="G46" s="36">
        <v>43136</v>
      </c>
      <c r="H46" s="33">
        <v>328159.80000000092</v>
      </c>
      <c r="I46" s="33">
        <v>6118</v>
      </c>
      <c r="K46" s="52"/>
      <c r="L46" s="52"/>
      <c r="M46" s="53"/>
      <c r="N46" s="53"/>
    </row>
    <row r="47" spans="4:14" x14ac:dyDescent="0.2">
      <c r="D47" s="40" t="s">
        <v>69</v>
      </c>
      <c r="E47" s="38" t="s">
        <v>70</v>
      </c>
      <c r="F47" s="35" t="s">
        <v>17</v>
      </c>
      <c r="G47" s="36">
        <v>42065</v>
      </c>
      <c r="H47" s="33">
        <v>37705.93</v>
      </c>
      <c r="I47" s="33">
        <v>46</v>
      </c>
      <c r="K47" s="52"/>
      <c r="L47" s="52"/>
      <c r="M47" s="53"/>
      <c r="N47" s="53"/>
    </row>
    <row r="48" spans="4:14" x14ac:dyDescent="0.2">
      <c r="D48" s="40" t="s">
        <v>71</v>
      </c>
      <c r="E48" s="38" t="s">
        <v>36</v>
      </c>
      <c r="F48" s="35" t="s">
        <v>17</v>
      </c>
      <c r="G48" s="36">
        <v>42824</v>
      </c>
      <c r="H48" s="33">
        <v>27596.50999999998</v>
      </c>
      <c r="I48" s="33">
        <v>1455</v>
      </c>
      <c r="K48" s="52"/>
      <c r="L48" s="52"/>
      <c r="M48" s="53"/>
      <c r="N48" s="53"/>
    </row>
    <row r="49" spans="4:14" x14ac:dyDescent="0.2">
      <c r="D49" s="40" t="s">
        <v>72</v>
      </c>
      <c r="E49" s="38" t="s">
        <v>36</v>
      </c>
      <c r="F49" s="35" t="s">
        <v>17</v>
      </c>
      <c r="G49" s="36">
        <v>42832</v>
      </c>
      <c r="H49" s="33">
        <v>1145.96</v>
      </c>
      <c r="I49" s="33">
        <v>54</v>
      </c>
      <c r="K49" s="52"/>
      <c r="L49" s="52"/>
      <c r="M49" s="53"/>
      <c r="N49" s="53"/>
    </row>
    <row r="50" spans="4:14" x14ac:dyDescent="0.2">
      <c r="D50" s="40" t="s">
        <v>73</v>
      </c>
      <c r="E50" s="38">
        <v>3</v>
      </c>
      <c r="F50" s="35" t="s">
        <v>17</v>
      </c>
      <c r="G50" s="36">
        <v>42845</v>
      </c>
      <c r="H50" s="33">
        <v>27247.01</v>
      </c>
      <c r="I50" s="33">
        <v>36</v>
      </c>
      <c r="K50" s="52"/>
      <c r="L50" s="52"/>
      <c r="M50" s="53"/>
      <c r="N50" s="53"/>
    </row>
    <row r="51" spans="4:14" x14ac:dyDescent="0.2">
      <c r="D51" s="40" t="s">
        <v>135</v>
      </c>
      <c r="E51" s="38" t="s">
        <v>70</v>
      </c>
      <c r="F51" s="35" t="s">
        <v>17</v>
      </c>
      <c r="G51" s="36">
        <v>42403</v>
      </c>
      <c r="H51" s="33">
        <v>77923.789999999557</v>
      </c>
      <c r="I51" s="33">
        <v>1662</v>
      </c>
      <c r="K51" s="52"/>
      <c r="L51" s="52"/>
      <c r="M51" s="53"/>
      <c r="N51" s="53"/>
    </row>
    <row r="52" spans="4:14" x14ac:dyDescent="0.2">
      <c r="D52" s="40" t="s">
        <v>136</v>
      </c>
      <c r="E52" s="38">
        <v>2</v>
      </c>
      <c r="F52" s="35" t="s">
        <v>17</v>
      </c>
      <c r="G52" s="36">
        <v>42195</v>
      </c>
      <c r="H52" s="33">
        <v>334.3</v>
      </c>
      <c r="I52" s="33">
        <v>17</v>
      </c>
      <c r="K52" s="52"/>
      <c r="L52" s="52"/>
      <c r="M52" s="53"/>
      <c r="N52" s="53"/>
    </row>
    <row r="53" spans="4:14" x14ac:dyDescent="0.2">
      <c r="D53" s="40" t="s">
        <v>74</v>
      </c>
      <c r="E53" s="38" t="s">
        <v>36</v>
      </c>
      <c r="F53" s="35" t="s">
        <v>17</v>
      </c>
      <c r="G53" s="36">
        <v>42762</v>
      </c>
      <c r="H53" s="33">
        <v>10510.92</v>
      </c>
      <c r="I53" s="33">
        <v>13</v>
      </c>
      <c r="K53" s="52"/>
      <c r="L53" s="52"/>
      <c r="M53" s="53"/>
      <c r="N53" s="53"/>
    </row>
    <row r="54" spans="4:14" x14ac:dyDescent="0.2">
      <c r="D54" s="40" t="s">
        <v>26</v>
      </c>
      <c r="E54" s="38" t="s">
        <v>36</v>
      </c>
      <c r="F54" s="35" t="s">
        <v>17</v>
      </c>
      <c r="G54" s="36">
        <v>42971</v>
      </c>
      <c r="H54" s="33">
        <v>1000</v>
      </c>
      <c r="I54" s="33">
        <v>1</v>
      </c>
      <c r="K54" s="52"/>
      <c r="L54" s="52"/>
      <c r="M54" s="53"/>
      <c r="N54" s="53"/>
    </row>
    <row r="55" spans="4:14" x14ac:dyDescent="0.2">
      <c r="D55" s="40" t="s">
        <v>75</v>
      </c>
      <c r="E55" s="38" t="s">
        <v>36</v>
      </c>
      <c r="F55" s="35" t="s">
        <v>17</v>
      </c>
      <c r="G55" s="36">
        <v>42695</v>
      </c>
      <c r="H55" s="33">
        <v>34709.06</v>
      </c>
      <c r="I55" s="33">
        <v>45</v>
      </c>
      <c r="K55" s="52"/>
      <c r="L55" s="52"/>
      <c r="M55" s="53"/>
      <c r="N55" s="53"/>
    </row>
    <row r="56" spans="4:14" x14ac:dyDescent="0.2">
      <c r="D56" s="40" t="s">
        <v>76</v>
      </c>
      <c r="E56" s="38">
        <v>3</v>
      </c>
      <c r="F56" s="35" t="s">
        <v>17</v>
      </c>
      <c r="G56" s="36">
        <v>42762</v>
      </c>
      <c r="H56" s="33">
        <v>29265.25</v>
      </c>
      <c r="I56" s="33">
        <v>35</v>
      </c>
      <c r="K56" s="52"/>
      <c r="L56" s="52"/>
      <c r="M56" s="53"/>
      <c r="N56" s="53"/>
    </row>
    <row r="57" spans="4:14" x14ac:dyDescent="0.2">
      <c r="D57" s="40" t="s">
        <v>77</v>
      </c>
      <c r="E57" s="38">
        <v>3</v>
      </c>
      <c r="F57" s="35" t="s">
        <v>17</v>
      </c>
      <c r="G57" s="36">
        <v>42824</v>
      </c>
      <c r="H57" s="33">
        <v>3899.72</v>
      </c>
      <c r="I57" s="33">
        <v>6</v>
      </c>
      <c r="K57" s="52"/>
      <c r="L57" s="52"/>
      <c r="M57" s="53"/>
      <c r="N57" s="53"/>
    </row>
    <row r="58" spans="4:14" x14ac:dyDescent="0.2">
      <c r="D58" s="40" t="s">
        <v>78</v>
      </c>
      <c r="E58" s="38" t="s">
        <v>36</v>
      </c>
      <c r="F58" s="35" t="s">
        <v>17</v>
      </c>
      <c r="G58" s="36">
        <v>42983</v>
      </c>
      <c r="H58" s="33">
        <v>4118.3099999999986</v>
      </c>
      <c r="I58" s="33">
        <v>13</v>
      </c>
      <c r="K58" s="52"/>
      <c r="L58" s="52"/>
      <c r="M58" s="53"/>
      <c r="N58" s="53"/>
    </row>
    <row r="59" spans="4:14" x14ac:dyDescent="0.2">
      <c r="D59" s="40" t="s">
        <v>79</v>
      </c>
      <c r="E59" s="38">
        <v>2</v>
      </c>
      <c r="F59" s="35" t="s">
        <v>17</v>
      </c>
      <c r="G59" s="36">
        <v>42145</v>
      </c>
      <c r="H59" s="33">
        <v>19765.53</v>
      </c>
      <c r="I59" s="33">
        <v>38</v>
      </c>
      <c r="K59" s="52"/>
      <c r="L59" s="52"/>
      <c r="M59" s="53"/>
      <c r="N59" s="53"/>
    </row>
    <row r="60" spans="4:14" x14ac:dyDescent="0.2">
      <c r="D60" s="40" t="s">
        <v>80</v>
      </c>
      <c r="E60" s="38">
        <v>2</v>
      </c>
      <c r="F60" s="35" t="s">
        <v>17</v>
      </c>
      <c r="G60" s="36">
        <v>42145</v>
      </c>
      <c r="H60" s="33">
        <v>6789.0900000000011</v>
      </c>
      <c r="I60" s="33">
        <v>106</v>
      </c>
      <c r="K60" s="52"/>
      <c r="L60" s="52"/>
      <c r="M60" s="53"/>
      <c r="N60" s="53"/>
    </row>
    <row r="61" spans="4:14" x14ac:dyDescent="0.2">
      <c r="D61" s="40" t="s">
        <v>81</v>
      </c>
      <c r="E61" s="38" t="s">
        <v>36</v>
      </c>
      <c r="F61" s="35" t="s">
        <v>17</v>
      </c>
      <c r="G61" s="36">
        <v>42646</v>
      </c>
      <c r="H61" s="33">
        <v>2446.61</v>
      </c>
      <c r="I61" s="33">
        <v>70</v>
      </c>
      <c r="K61" s="52"/>
      <c r="L61" s="52"/>
      <c r="M61" s="53"/>
      <c r="N61" s="53"/>
    </row>
    <row r="62" spans="4:14" x14ac:dyDescent="0.2">
      <c r="D62" s="40" t="s">
        <v>22</v>
      </c>
      <c r="E62" s="38" t="s">
        <v>36</v>
      </c>
      <c r="F62" s="35" t="s">
        <v>17</v>
      </c>
      <c r="G62" s="36">
        <v>42796</v>
      </c>
      <c r="H62" s="33">
        <v>433.76</v>
      </c>
      <c r="I62" s="33">
        <v>6</v>
      </c>
      <c r="K62" s="52"/>
      <c r="L62" s="52"/>
      <c r="M62" s="53"/>
      <c r="N62" s="53"/>
    </row>
    <row r="63" spans="4:14" x14ac:dyDescent="0.2">
      <c r="D63" s="40" t="s">
        <v>82</v>
      </c>
      <c r="E63" s="38">
        <v>3</v>
      </c>
      <c r="F63" s="35" t="s">
        <v>17</v>
      </c>
      <c r="G63" s="36">
        <v>43262</v>
      </c>
      <c r="H63" s="33">
        <v>7470</v>
      </c>
      <c r="I63" s="33">
        <v>8</v>
      </c>
      <c r="K63" s="52"/>
      <c r="L63" s="52"/>
      <c r="M63" s="53"/>
      <c r="N63" s="53"/>
    </row>
    <row r="64" spans="4:14" x14ac:dyDescent="0.2">
      <c r="D64" s="45" t="s">
        <v>145</v>
      </c>
      <c r="E64" s="38" t="s">
        <v>36</v>
      </c>
      <c r="F64" s="35" t="s">
        <v>17</v>
      </c>
      <c r="G64" s="36">
        <v>42662</v>
      </c>
      <c r="H64" s="33">
        <v>370</v>
      </c>
      <c r="I64" s="33">
        <v>2</v>
      </c>
      <c r="K64" s="52"/>
      <c r="L64" s="52"/>
      <c r="M64" s="53"/>
      <c r="N64" s="53"/>
    </row>
    <row r="65" spans="3:14" x14ac:dyDescent="0.2">
      <c r="D65" s="40" t="s">
        <v>83</v>
      </c>
      <c r="E65" s="38">
        <v>3</v>
      </c>
      <c r="F65" s="35" t="s">
        <v>17</v>
      </c>
      <c r="G65" s="36">
        <v>42598</v>
      </c>
      <c r="H65" s="33">
        <v>672108.72000000044</v>
      </c>
      <c r="I65" s="33">
        <v>906</v>
      </c>
      <c r="K65" s="52"/>
      <c r="L65" s="52"/>
      <c r="M65" s="53"/>
      <c r="N65" s="53"/>
    </row>
    <row r="66" spans="3:14" x14ac:dyDescent="0.2">
      <c r="D66" s="40" t="s">
        <v>84</v>
      </c>
      <c r="E66" s="38">
        <v>3</v>
      </c>
      <c r="F66" s="35" t="s">
        <v>17</v>
      </c>
      <c r="G66" s="36">
        <v>42895</v>
      </c>
      <c r="H66" s="33">
        <v>4529097.3299999554</v>
      </c>
      <c r="I66" s="33">
        <v>20398</v>
      </c>
      <c r="K66" s="52"/>
      <c r="L66" s="52"/>
      <c r="M66" s="53"/>
      <c r="N66" s="53"/>
    </row>
    <row r="67" spans="3:14" x14ac:dyDescent="0.2">
      <c r="D67" s="40" t="s">
        <v>85</v>
      </c>
      <c r="E67" s="38" t="s">
        <v>36</v>
      </c>
      <c r="F67" s="35" t="s">
        <v>17</v>
      </c>
      <c r="G67" s="36">
        <v>43062</v>
      </c>
      <c r="H67" s="33">
        <v>1517929.9400000051</v>
      </c>
      <c r="I67" s="33">
        <v>9273</v>
      </c>
      <c r="K67" s="52"/>
      <c r="L67" s="52"/>
      <c r="M67" s="53"/>
      <c r="N67" s="53"/>
    </row>
    <row r="68" spans="3:14" x14ac:dyDescent="0.2">
      <c r="D68" s="40" t="s">
        <v>86</v>
      </c>
      <c r="E68" s="38">
        <v>3</v>
      </c>
      <c r="F68" s="35" t="s">
        <v>17</v>
      </c>
      <c r="G68" s="36">
        <v>42599</v>
      </c>
      <c r="H68" s="33">
        <v>365302.13000000053</v>
      </c>
      <c r="I68" s="33">
        <v>8612</v>
      </c>
      <c r="K68" s="52"/>
      <c r="L68" s="52"/>
      <c r="M68" s="53"/>
      <c r="N68" s="53"/>
    </row>
    <row r="69" spans="3:14" x14ac:dyDescent="0.2">
      <c r="D69" s="40" t="s">
        <v>87</v>
      </c>
      <c r="E69" s="38" t="s">
        <v>70</v>
      </c>
      <c r="F69" s="35" t="s">
        <v>17</v>
      </c>
      <c r="G69" s="36">
        <v>41970</v>
      </c>
      <c r="H69" s="33">
        <v>644316.9400000053</v>
      </c>
      <c r="I69" s="33">
        <v>4672</v>
      </c>
      <c r="K69" s="52"/>
      <c r="L69" s="52"/>
      <c r="M69" s="53"/>
      <c r="N69" s="53"/>
    </row>
    <row r="70" spans="3:14" x14ac:dyDescent="0.2">
      <c r="D70" s="40" t="s">
        <v>88</v>
      </c>
      <c r="E70" s="38">
        <v>3</v>
      </c>
      <c r="F70" s="35" t="s">
        <v>17</v>
      </c>
      <c r="G70" s="36">
        <v>42808</v>
      </c>
      <c r="H70" s="33">
        <v>84058.900000000023</v>
      </c>
      <c r="I70" s="33">
        <v>1477</v>
      </c>
      <c r="K70" s="52"/>
      <c r="L70" s="52"/>
      <c r="M70" s="53"/>
      <c r="N70" s="53"/>
    </row>
    <row r="71" spans="3:14" s="23" customFormat="1" x14ac:dyDescent="0.2">
      <c r="C71" s="1"/>
      <c r="D71" s="34" t="s">
        <v>89</v>
      </c>
      <c r="E71" s="48" t="s">
        <v>36</v>
      </c>
      <c r="F71" s="50" t="s">
        <v>17</v>
      </c>
      <c r="G71" s="49">
        <v>42608</v>
      </c>
      <c r="H71" s="33">
        <v>23028.869999999992</v>
      </c>
      <c r="I71" s="33">
        <v>305</v>
      </c>
      <c r="J71" s="1"/>
      <c r="K71" s="52"/>
      <c r="L71" s="52"/>
      <c r="M71" s="54"/>
      <c r="N71" s="54"/>
    </row>
    <row r="72" spans="3:14" x14ac:dyDescent="0.2">
      <c r="D72" s="40" t="s">
        <v>146</v>
      </c>
      <c r="E72" s="38" t="s">
        <v>36</v>
      </c>
      <c r="F72" s="35" t="s">
        <v>17</v>
      </c>
      <c r="G72" s="36">
        <v>42816</v>
      </c>
      <c r="H72" s="33">
        <v>4013.2799999999952</v>
      </c>
      <c r="I72" s="33">
        <v>126</v>
      </c>
      <c r="K72" s="52"/>
      <c r="L72" s="52"/>
      <c r="M72" s="53"/>
      <c r="N72" s="53"/>
    </row>
    <row r="73" spans="3:14" x14ac:dyDescent="0.2">
      <c r="D73" s="40" t="s">
        <v>90</v>
      </c>
      <c r="E73" s="38">
        <v>3</v>
      </c>
      <c r="F73" s="35" t="s">
        <v>17</v>
      </c>
      <c r="G73" s="36">
        <v>42674</v>
      </c>
      <c r="H73" s="33">
        <v>2240.4699999999998</v>
      </c>
      <c r="I73" s="33">
        <v>51</v>
      </c>
      <c r="K73" s="52"/>
      <c r="L73" s="52"/>
      <c r="M73" s="53"/>
      <c r="N73" s="53"/>
    </row>
    <row r="74" spans="3:14" x14ac:dyDescent="0.2">
      <c r="D74" s="40" t="s">
        <v>91</v>
      </c>
      <c r="E74" s="38">
        <v>2</v>
      </c>
      <c r="F74" s="35" t="s">
        <v>17</v>
      </c>
      <c r="G74" s="36">
        <v>42032</v>
      </c>
      <c r="H74" s="33">
        <v>20712.069999999989</v>
      </c>
      <c r="I74" s="33">
        <v>604</v>
      </c>
      <c r="K74" s="52"/>
      <c r="L74" s="52"/>
      <c r="M74" s="53"/>
      <c r="N74" s="53"/>
    </row>
    <row r="75" spans="3:14" x14ac:dyDescent="0.2">
      <c r="D75" s="40" t="s">
        <v>92</v>
      </c>
      <c r="E75" s="38" t="s">
        <v>36</v>
      </c>
      <c r="F75" s="35" t="s">
        <v>17</v>
      </c>
      <c r="G75" s="36">
        <v>42697</v>
      </c>
      <c r="H75" s="33">
        <v>64547.300000000207</v>
      </c>
      <c r="I75" s="33">
        <v>1238</v>
      </c>
      <c r="K75" s="52"/>
      <c r="L75" s="52"/>
      <c r="M75" s="53"/>
      <c r="N75" s="53"/>
    </row>
    <row r="76" spans="3:14" x14ac:dyDescent="0.2">
      <c r="D76" s="40" t="s">
        <v>93</v>
      </c>
      <c r="E76" s="38" t="s">
        <v>36</v>
      </c>
      <c r="F76" s="35" t="s">
        <v>17</v>
      </c>
      <c r="G76" s="36">
        <v>42695</v>
      </c>
      <c r="H76" s="33">
        <v>31401.56</v>
      </c>
      <c r="I76" s="33">
        <v>385</v>
      </c>
      <c r="K76" s="52"/>
      <c r="L76" s="52"/>
      <c r="M76" s="53"/>
      <c r="N76" s="53"/>
    </row>
    <row r="77" spans="3:14" x14ac:dyDescent="0.2">
      <c r="D77" s="40" t="s">
        <v>94</v>
      </c>
      <c r="E77" s="38" t="s">
        <v>36</v>
      </c>
      <c r="F77" s="35" t="s">
        <v>17</v>
      </c>
      <c r="G77" s="36">
        <v>42592</v>
      </c>
      <c r="H77" s="33">
        <v>24107.8</v>
      </c>
      <c r="I77" s="33">
        <v>397</v>
      </c>
      <c r="K77" s="52"/>
      <c r="L77" s="52"/>
      <c r="M77" s="53"/>
      <c r="N77" s="53"/>
    </row>
    <row r="78" spans="3:14" x14ac:dyDescent="0.2">
      <c r="D78" s="40" t="s">
        <v>95</v>
      </c>
      <c r="E78" s="38">
        <v>3</v>
      </c>
      <c r="F78" s="35" t="s">
        <v>17</v>
      </c>
      <c r="G78" s="36">
        <v>43270</v>
      </c>
      <c r="H78" s="33">
        <v>1572881.510000007</v>
      </c>
      <c r="I78" s="33">
        <v>3290</v>
      </c>
      <c r="K78" s="52"/>
      <c r="L78" s="52"/>
      <c r="M78" s="53"/>
      <c r="N78" s="53"/>
    </row>
    <row r="79" spans="3:14" x14ac:dyDescent="0.2">
      <c r="D79" s="45" t="s">
        <v>147</v>
      </c>
      <c r="E79" s="38">
        <v>2</v>
      </c>
      <c r="F79" s="35" t="s">
        <v>17</v>
      </c>
      <c r="G79" s="36">
        <v>42153</v>
      </c>
      <c r="H79" s="33">
        <v>6950.64</v>
      </c>
      <c r="I79" s="33">
        <v>8</v>
      </c>
      <c r="K79" s="52"/>
      <c r="L79" s="52"/>
      <c r="M79" s="53"/>
      <c r="N79" s="53"/>
    </row>
    <row r="80" spans="3:14" x14ac:dyDescent="0.2">
      <c r="D80" s="40" t="s">
        <v>96</v>
      </c>
      <c r="E80" s="38">
        <v>3</v>
      </c>
      <c r="F80" s="35" t="s">
        <v>17</v>
      </c>
      <c r="G80" s="36">
        <v>42808</v>
      </c>
      <c r="H80" s="33">
        <v>3097.329999999999</v>
      </c>
      <c r="I80" s="33">
        <v>36</v>
      </c>
      <c r="K80" s="52"/>
      <c r="L80" s="52"/>
      <c r="M80" s="53"/>
      <c r="N80" s="53"/>
    </row>
    <row r="81" spans="4:14" x14ac:dyDescent="0.2">
      <c r="D81" s="40" t="s">
        <v>97</v>
      </c>
      <c r="E81" s="38">
        <v>2</v>
      </c>
      <c r="F81" s="41" t="s">
        <v>17</v>
      </c>
      <c r="G81" s="36">
        <v>42145</v>
      </c>
      <c r="H81" s="33">
        <v>22973.87999999999</v>
      </c>
      <c r="I81" s="33">
        <v>66</v>
      </c>
      <c r="K81" s="52"/>
      <c r="L81" s="52"/>
      <c r="M81" s="53"/>
      <c r="N81" s="53"/>
    </row>
    <row r="82" spans="4:14" x14ac:dyDescent="0.2">
      <c r="D82" s="40" t="s">
        <v>98</v>
      </c>
      <c r="E82" s="38">
        <v>2</v>
      </c>
      <c r="F82" s="42" t="s">
        <v>17</v>
      </c>
      <c r="G82" s="36">
        <v>42335</v>
      </c>
      <c r="H82" s="33">
        <v>23730</v>
      </c>
      <c r="I82" s="33">
        <v>30</v>
      </c>
      <c r="K82" s="52"/>
      <c r="L82" s="52"/>
      <c r="M82" s="53"/>
      <c r="N82" s="53"/>
    </row>
    <row r="83" spans="4:14" x14ac:dyDescent="0.2">
      <c r="D83" s="40" t="s">
        <v>137</v>
      </c>
      <c r="E83" s="38">
        <v>2</v>
      </c>
      <c r="F83" s="42" t="s">
        <v>17</v>
      </c>
      <c r="G83" s="36">
        <v>41992</v>
      </c>
      <c r="H83" s="33">
        <v>39583.660000000003</v>
      </c>
      <c r="I83" s="33">
        <v>123</v>
      </c>
      <c r="K83" s="52"/>
      <c r="L83" s="52"/>
      <c r="M83" s="53"/>
      <c r="N83" s="53"/>
    </row>
    <row r="84" spans="4:14" x14ac:dyDescent="0.2">
      <c r="D84" s="40" t="s">
        <v>138</v>
      </c>
      <c r="E84" s="38">
        <v>2</v>
      </c>
      <c r="F84" s="42" t="s">
        <v>17</v>
      </c>
      <c r="G84" s="36">
        <v>41978</v>
      </c>
      <c r="H84" s="33">
        <v>135109.17999999991</v>
      </c>
      <c r="I84" s="33">
        <v>1026</v>
      </c>
      <c r="K84" s="52"/>
      <c r="L84" s="52"/>
      <c r="M84" s="53"/>
      <c r="N84" s="53"/>
    </row>
    <row r="85" spans="4:14" x14ac:dyDescent="0.2">
      <c r="D85" s="40" t="s">
        <v>99</v>
      </c>
      <c r="E85" s="38" t="s">
        <v>36</v>
      </c>
      <c r="F85" s="42" t="s">
        <v>17</v>
      </c>
      <c r="G85" s="36">
        <v>42179</v>
      </c>
      <c r="H85" s="33">
        <v>7413.64</v>
      </c>
      <c r="I85" s="33">
        <v>160</v>
      </c>
      <c r="K85" s="52"/>
      <c r="L85" s="52"/>
      <c r="M85" s="53"/>
      <c r="N85" s="53"/>
    </row>
    <row r="86" spans="4:14" x14ac:dyDescent="0.2">
      <c r="D86" s="40" t="s">
        <v>139</v>
      </c>
      <c r="E86" s="38">
        <v>2</v>
      </c>
      <c r="F86" s="42" t="s">
        <v>17</v>
      </c>
      <c r="G86" s="36">
        <v>41992</v>
      </c>
      <c r="H86" s="33">
        <v>6570.97</v>
      </c>
      <c r="I86" s="33">
        <v>20</v>
      </c>
      <c r="K86" s="52"/>
      <c r="L86" s="52"/>
      <c r="M86" s="53"/>
      <c r="N86" s="53"/>
    </row>
    <row r="87" spans="4:14" x14ac:dyDescent="0.2">
      <c r="D87" s="45" t="s">
        <v>148</v>
      </c>
      <c r="E87" s="38" t="s">
        <v>36</v>
      </c>
      <c r="F87" s="42" t="s">
        <v>17</v>
      </c>
      <c r="G87" s="36">
        <v>42761</v>
      </c>
      <c r="H87" s="33">
        <v>7183.5399999999991</v>
      </c>
      <c r="I87" s="33">
        <v>79</v>
      </c>
      <c r="K87" s="52"/>
      <c r="L87" s="52"/>
      <c r="M87" s="53"/>
      <c r="N87" s="53"/>
    </row>
    <row r="88" spans="4:14" x14ac:dyDescent="0.2">
      <c r="D88" s="40" t="s">
        <v>100</v>
      </c>
      <c r="E88" s="38" t="s">
        <v>36</v>
      </c>
      <c r="F88" s="42" t="s">
        <v>17</v>
      </c>
      <c r="G88" s="36">
        <v>42997</v>
      </c>
      <c r="H88" s="33">
        <v>17331.490000000002</v>
      </c>
      <c r="I88" s="33">
        <v>119</v>
      </c>
      <c r="K88" s="52"/>
      <c r="L88" s="52"/>
      <c r="M88" s="53"/>
      <c r="N88" s="53"/>
    </row>
    <row r="89" spans="4:14" x14ac:dyDescent="0.2">
      <c r="D89" s="40" t="s">
        <v>101</v>
      </c>
      <c r="E89" s="38">
        <v>1</v>
      </c>
      <c r="F89" s="42" t="s">
        <v>17</v>
      </c>
      <c r="G89" s="36">
        <v>41820</v>
      </c>
      <c r="H89" s="33">
        <v>657148.28999999573</v>
      </c>
      <c r="I89" s="33">
        <v>20165</v>
      </c>
      <c r="K89" s="52"/>
      <c r="L89" s="52"/>
      <c r="M89" s="53"/>
      <c r="N89" s="53"/>
    </row>
    <row r="90" spans="4:14" x14ac:dyDescent="0.2">
      <c r="D90" s="40" t="s">
        <v>102</v>
      </c>
      <c r="E90" s="38">
        <v>2</v>
      </c>
      <c r="F90" s="42" t="s">
        <v>17</v>
      </c>
      <c r="G90" s="36">
        <v>42020</v>
      </c>
      <c r="H90" s="33">
        <v>15273.71</v>
      </c>
      <c r="I90" s="33">
        <v>601</v>
      </c>
      <c r="K90" s="52"/>
      <c r="L90" s="52"/>
      <c r="M90" s="53"/>
      <c r="N90" s="53"/>
    </row>
    <row r="91" spans="4:14" x14ac:dyDescent="0.2">
      <c r="D91" s="40" t="s">
        <v>103</v>
      </c>
      <c r="E91" s="38">
        <v>3</v>
      </c>
      <c r="F91" s="42" t="s">
        <v>17</v>
      </c>
      <c r="G91" s="36">
        <v>42056</v>
      </c>
      <c r="H91" s="33">
        <v>4671784.3299999908</v>
      </c>
      <c r="I91" s="33">
        <v>8587</v>
      </c>
      <c r="K91" s="52"/>
      <c r="L91" s="52"/>
      <c r="M91" s="53"/>
      <c r="N91" s="53"/>
    </row>
    <row r="92" spans="4:14" x14ac:dyDescent="0.2">
      <c r="D92" s="40" t="s">
        <v>140</v>
      </c>
      <c r="E92" s="38" t="s">
        <v>36</v>
      </c>
      <c r="F92" s="42" t="s">
        <v>17</v>
      </c>
      <c r="G92" s="36">
        <v>42933</v>
      </c>
      <c r="H92" s="33">
        <v>552403.74000000395</v>
      </c>
      <c r="I92" s="33">
        <v>4876</v>
      </c>
      <c r="K92" s="52"/>
      <c r="L92" s="52"/>
      <c r="M92" s="53"/>
      <c r="N92" s="53"/>
    </row>
    <row r="93" spans="4:14" x14ac:dyDescent="0.2">
      <c r="D93" s="40" t="s">
        <v>104</v>
      </c>
      <c r="E93" s="38">
        <v>2</v>
      </c>
      <c r="F93" s="42" t="s">
        <v>17</v>
      </c>
      <c r="G93" s="36">
        <v>42265</v>
      </c>
      <c r="H93" s="33">
        <v>29838.95</v>
      </c>
      <c r="I93" s="33">
        <v>33</v>
      </c>
      <c r="K93" s="52"/>
      <c r="L93" s="52"/>
      <c r="M93" s="53"/>
      <c r="N93" s="53"/>
    </row>
    <row r="94" spans="4:14" x14ac:dyDescent="0.2">
      <c r="D94" s="40" t="s">
        <v>105</v>
      </c>
      <c r="E94" s="38" t="s">
        <v>36</v>
      </c>
      <c r="F94" s="42" t="s">
        <v>17</v>
      </c>
      <c r="G94" s="36">
        <v>42706</v>
      </c>
      <c r="H94" s="33">
        <v>24726.75</v>
      </c>
      <c r="I94" s="33">
        <v>68</v>
      </c>
      <c r="K94" s="52"/>
      <c r="L94" s="52"/>
      <c r="M94" s="53"/>
      <c r="N94" s="53"/>
    </row>
    <row r="95" spans="4:14" x14ac:dyDescent="0.2">
      <c r="D95" s="40" t="s">
        <v>141</v>
      </c>
      <c r="E95" s="38">
        <v>2</v>
      </c>
      <c r="F95" s="42" t="s">
        <v>17</v>
      </c>
      <c r="G95" s="36">
        <v>42037</v>
      </c>
      <c r="H95" s="33">
        <v>258993.39</v>
      </c>
      <c r="I95" s="33">
        <v>398</v>
      </c>
      <c r="K95" s="52"/>
      <c r="L95" s="52"/>
      <c r="M95" s="53"/>
      <c r="N95" s="53"/>
    </row>
    <row r="96" spans="4:14" x14ac:dyDescent="0.2">
      <c r="D96" s="40" t="s">
        <v>106</v>
      </c>
      <c r="E96" s="38">
        <v>3</v>
      </c>
      <c r="F96" s="42" t="s">
        <v>17</v>
      </c>
      <c r="G96" s="36">
        <v>42811</v>
      </c>
      <c r="H96" s="33">
        <v>17991.01999999999</v>
      </c>
      <c r="I96" s="33">
        <v>90</v>
      </c>
      <c r="K96" s="52"/>
      <c r="L96" s="52"/>
      <c r="M96" s="53"/>
      <c r="N96" s="53"/>
    </row>
    <row r="97" spans="4:14" x14ac:dyDescent="0.2">
      <c r="D97" s="40" t="s">
        <v>107</v>
      </c>
      <c r="E97" s="38">
        <v>3</v>
      </c>
      <c r="F97" s="42" t="s">
        <v>17</v>
      </c>
      <c r="G97" s="36">
        <v>43087</v>
      </c>
      <c r="H97" s="33">
        <v>3420262.670000033</v>
      </c>
      <c r="I97" s="33">
        <v>17403</v>
      </c>
      <c r="K97" s="52"/>
      <c r="L97" s="52"/>
      <c r="M97" s="53"/>
      <c r="N97" s="53"/>
    </row>
    <row r="98" spans="4:14" x14ac:dyDescent="0.2">
      <c r="D98" s="40" t="s">
        <v>108</v>
      </c>
      <c r="E98" s="38" t="s">
        <v>36</v>
      </c>
      <c r="F98" s="42" t="s">
        <v>17</v>
      </c>
      <c r="G98" s="36">
        <v>42725</v>
      </c>
      <c r="H98" s="33">
        <v>6789.75</v>
      </c>
      <c r="I98" s="33">
        <v>98</v>
      </c>
      <c r="K98" s="52"/>
      <c r="L98" s="52"/>
      <c r="M98" s="53"/>
      <c r="N98" s="53"/>
    </row>
    <row r="99" spans="4:14" x14ac:dyDescent="0.2">
      <c r="D99" s="40" t="s">
        <v>142</v>
      </c>
      <c r="E99" s="38">
        <v>3</v>
      </c>
      <c r="F99" s="42" t="s">
        <v>17</v>
      </c>
      <c r="G99" s="36">
        <v>42703</v>
      </c>
      <c r="H99" s="33">
        <v>77616.439999999988</v>
      </c>
      <c r="I99" s="33">
        <v>737</v>
      </c>
      <c r="K99" s="52"/>
      <c r="L99" s="52"/>
      <c r="M99" s="53"/>
      <c r="N99" s="53"/>
    </row>
    <row r="100" spans="4:14" x14ac:dyDescent="0.2">
      <c r="D100" s="45" t="s">
        <v>149</v>
      </c>
      <c r="E100" s="38">
        <v>3</v>
      </c>
      <c r="F100" s="42" t="s">
        <v>17</v>
      </c>
      <c r="G100" s="36">
        <v>42822</v>
      </c>
      <c r="H100" s="33">
        <v>53692.23</v>
      </c>
      <c r="I100" s="33">
        <v>83</v>
      </c>
      <c r="K100" s="52"/>
      <c r="L100" s="52"/>
      <c r="M100" s="53"/>
      <c r="N100" s="53"/>
    </row>
    <row r="101" spans="4:14" x14ac:dyDescent="0.2">
      <c r="D101" s="40" t="s">
        <v>150</v>
      </c>
      <c r="E101" s="38">
        <v>3</v>
      </c>
      <c r="F101" s="42" t="s">
        <v>17</v>
      </c>
      <c r="G101" s="36">
        <v>42292</v>
      </c>
      <c r="H101" s="33">
        <v>2640.34</v>
      </c>
      <c r="I101" s="33">
        <v>8</v>
      </c>
      <c r="K101" s="52"/>
      <c r="L101" s="52"/>
      <c r="M101" s="53"/>
      <c r="N101" s="53"/>
    </row>
    <row r="102" spans="4:14" x14ac:dyDescent="0.2">
      <c r="D102" s="40" t="s">
        <v>151</v>
      </c>
      <c r="E102" s="38">
        <v>2</v>
      </c>
      <c r="F102" s="42" t="s">
        <v>17</v>
      </c>
      <c r="G102" s="36">
        <v>42069</v>
      </c>
      <c r="H102" s="33">
        <v>118158.18</v>
      </c>
      <c r="I102" s="33">
        <v>168</v>
      </c>
      <c r="K102" s="52"/>
      <c r="L102" s="52"/>
      <c r="M102" s="53"/>
      <c r="N102" s="53"/>
    </row>
    <row r="103" spans="4:14" x14ac:dyDescent="0.2">
      <c r="D103" s="40" t="s">
        <v>109</v>
      </c>
      <c r="E103" s="38">
        <v>3</v>
      </c>
      <c r="F103" s="42" t="s">
        <v>17</v>
      </c>
      <c r="G103" s="36">
        <v>42968</v>
      </c>
      <c r="H103" s="33">
        <v>89683.459999999744</v>
      </c>
      <c r="I103" s="33">
        <v>1665</v>
      </c>
      <c r="K103" s="52"/>
      <c r="L103" s="52"/>
      <c r="M103" s="53"/>
      <c r="N103" s="53"/>
    </row>
    <row r="104" spans="4:14" x14ac:dyDescent="0.2">
      <c r="D104" s="40" t="s">
        <v>110</v>
      </c>
      <c r="E104" s="38" t="s">
        <v>36</v>
      </c>
      <c r="F104" s="42" t="s">
        <v>17</v>
      </c>
      <c r="G104" s="36">
        <v>42720</v>
      </c>
      <c r="H104" s="33">
        <v>26832.03000000001</v>
      </c>
      <c r="I104" s="33">
        <v>804</v>
      </c>
      <c r="K104" s="52"/>
      <c r="L104" s="52"/>
      <c r="M104" s="53"/>
      <c r="N104" s="53"/>
    </row>
    <row r="105" spans="4:14" x14ac:dyDescent="0.2">
      <c r="D105" s="40" t="s">
        <v>152</v>
      </c>
      <c r="E105" s="38" t="s">
        <v>36</v>
      </c>
      <c r="F105" s="42" t="s">
        <v>17</v>
      </c>
      <c r="G105" s="36">
        <v>42870</v>
      </c>
      <c r="H105" s="33">
        <v>334662.57</v>
      </c>
      <c r="I105" s="33">
        <v>3614</v>
      </c>
      <c r="K105" s="52"/>
      <c r="L105" s="52"/>
      <c r="M105" s="53"/>
      <c r="N105" s="53"/>
    </row>
    <row r="106" spans="4:14" x14ac:dyDescent="0.2">
      <c r="D106" s="40" t="s">
        <v>153</v>
      </c>
      <c r="E106" s="38">
        <v>3</v>
      </c>
      <c r="F106" s="42" t="s">
        <v>17</v>
      </c>
      <c r="G106" s="36">
        <v>42699</v>
      </c>
      <c r="H106" s="33">
        <v>333214.86000000162</v>
      </c>
      <c r="I106" s="33">
        <v>6556</v>
      </c>
      <c r="K106" s="52"/>
      <c r="L106" s="52"/>
      <c r="M106" s="53"/>
      <c r="N106" s="53"/>
    </row>
    <row r="107" spans="4:14" x14ac:dyDescent="0.2">
      <c r="D107" s="40" t="s">
        <v>111</v>
      </c>
      <c r="E107" s="38">
        <v>3</v>
      </c>
      <c r="F107" s="42" t="s">
        <v>17</v>
      </c>
      <c r="G107" s="36">
        <v>42760</v>
      </c>
      <c r="H107" s="33">
        <v>100934.41</v>
      </c>
      <c r="I107" s="33">
        <v>1150</v>
      </c>
      <c r="K107" s="52"/>
      <c r="L107" s="52"/>
      <c r="M107" s="53"/>
      <c r="N107" s="53"/>
    </row>
    <row r="108" spans="4:14" x14ac:dyDescent="0.2">
      <c r="D108" s="40" t="s">
        <v>154</v>
      </c>
      <c r="E108" s="38">
        <v>3</v>
      </c>
      <c r="F108" s="42" t="s">
        <v>17</v>
      </c>
      <c r="G108" s="36">
        <v>43131</v>
      </c>
      <c r="H108" s="33">
        <v>2061.39</v>
      </c>
      <c r="I108" s="33">
        <v>3</v>
      </c>
      <c r="K108" s="52"/>
      <c r="L108" s="52"/>
      <c r="M108" s="53"/>
      <c r="N108" s="53"/>
    </row>
    <row r="109" spans="4:14" x14ac:dyDescent="0.2">
      <c r="D109" s="40" t="s">
        <v>155</v>
      </c>
      <c r="E109" s="38" t="s">
        <v>36</v>
      </c>
      <c r="F109" s="42" t="s">
        <v>17</v>
      </c>
      <c r="G109" s="36">
        <v>42944</v>
      </c>
      <c r="H109" s="33">
        <v>13856.950000000021</v>
      </c>
      <c r="I109" s="33">
        <v>437</v>
      </c>
      <c r="K109" s="52"/>
      <c r="L109" s="52"/>
      <c r="M109" s="53"/>
      <c r="N109" s="53"/>
    </row>
    <row r="110" spans="4:14" x14ac:dyDescent="0.2">
      <c r="D110" s="40" t="s">
        <v>112</v>
      </c>
      <c r="E110" s="38" t="s">
        <v>36</v>
      </c>
      <c r="F110" s="42" t="s">
        <v>17</v>
      </c>
      <c r="G110" s="36">
        <v>42601</v>
      </c>
      <c r="H110" s="33">
        <v>31387.62</v>
      </c>
      <c r="I110" s="33">
        <v>36</v>
      </c>
      <c r="K110" s="52"/>
      <c r="L110" s="52"/>
      <c r="M110" s="53"/>
      <c r="N110" s="53"/>
    </row>
    <row r="111" spans="4:14" x14ac:dyDescent="0.2">
      <c r="D111" s="40" t="s">
        <v>113</v>
      </c>
      <c r="E111" s="38" t="s">
        <v>36</v>
      </c>
      <c r="F111" s="42" t="s">
        <v>17</v>
      </c>
      <c r="G111" s="36">
        <v>42706</v>
      </c>
      <c r="H111" s="33">
        <v>33934.19</v>
      </c>
      <c r="I111" s="33">
        <v>677</v>
      </c>
      <c r="K111" s="52"/>
      <c r="L111" s="52"/>
      <c r="M111" s="53"/>
      <c r="N111" s="53"/>
    </row>
    <row r="112" spans="4:14" x14ac:dyDescent="0.2">
      <c r="D112" s="40" t="s">
        <v>114</v>
      </c>
      <c r="E112" s="38" t="s">
        <v>36</v>
      </c>
      <c r="F112" s="42" t="s">
        <v>17</v>
      </c>
      <c r="G112" s="36">
        <v>42268</v>
      </c>
      <c r="H112" s="33">
        <v>732804.38000000105</v>
      </c>
      <c r="I112" s="33">
        <v>6891</v>
      </c>
      <c r="K112" s="52"/>
      <c r="L112" s="52"/>
      <c r="M112" s="53"/>
      <c r="N112" s="53"/>
    </row>
    <row r="113" spans="4:14" x14ac:dyDescent="0.2">
      <c r="D113" s="40" t="s">
        <v>156</v>
      </c>
      <c r="E113" s="38">
        <v>3</v>
      </c>
      <c r="F113" s="42" t="s">
        <v>17</v>
      </c>
      <c r="G113" s="36">
        <v>43270</v>
      </c>
      <c r="H113" s="33">
        <v>97910.160000000978</v>
      </c>
      <c r="I113" s="33">
        <v>2777</v>
      </c>
      <c r="K113" s="52"/>
      <c r="L113" s="52"/>
      <c r="M113" s="53"/>
      <c r="N113" s="53"/>
    </row>
    <row r="114" spans="4:14" x14ac:dyDescent="0.2">
      <c r="D114" s="40" t="s">
        <v>115</v>
      </c>
      <c r="E114" s="38">
        <v>3</v>
      </c>
      <c r="F114" s="42" t="s">
        <v>17</v>
      </c>
      <c r="G114" s="36">
        <v>42587</v>
      </c>
      <c r="H114" s="33">
        <v>2942.82</v>
      </c>
      <c r="I114" s="33">
        <v>8</v>
      </c>
      <c r="K114" s="52"/>
      <c r="L114" s="52"/>
      <c r="M114" s="53"/>
      <c r="N114" s="53"/>
    </row>
    <row r="115" spans="4:14" x14ac:dyDescent="0.2">
      <c r="D115" s="40" t="s">
        <v>157</v>
      </c>
      <c r="E115" s="38">
        <v>3</v>
      </c>
      <c r="F115" s="42" t="s">
        <v>17</v>
      </c>
      <c r="G115" s="36">
        <v>42846</v>
      </c>
      <c r="H115" s="33">
        <v>14458.24</v>
      </c>
      <c r="I115" s="33">
        <v>461</v>
      </c>
      <c r="K115" s="52"/>
      <c r="L115" s="52"/>
      <c r="M115" s="53"/>
      <c r="N115" s="53"/>
    </row>
    <row r="116" spans="4:14" x14ac:dyDescent="0.2">
      <c r="D116" s="40" t="s">
        <v>158</v>
      </c>
      <c r="E116" s="38" t="s">
        <v>36</v>
      </c>
      <c r="F116" s="42" t="s">
        <v>17</v>
      </c>
      <c r="G116" s="36">
        <v>42865</v>
      </c>
      <c r="H116" s="33">
        <v>24605.91</v>
      </c>
      <c r="I116" s="33">
        <v>213</v>
      </c>
      <c r="K116" s="52"/>
      <c r="L116" s="52"/>
      <c r="M116" s="53"/>
      <c r="N116" s="53"/>
    </row>
    <row r="117" spans="4:14" x14ac:dyDescent="0.2">
      <c r="D117" s="40" t="s">
        <v>116</v>
      </c>
      <c r="E117" s="38">
        <v>2</v>
      </c>
      <c r="F117" s="42" t="s">
        <v>17</v>
      </c>
      <c r="G117" s="36">
        <v>42019</v>
      </c>
      <c r="H117" s="33">
        <v>7655.0500000000893</v>
      </c>
      <c r="I117" s="33">
        <v>963</v>
      </c>
      <c r="K117" s="52"/>
      <c r="L117" s="52"/>
      <c r="M117" s="53"/>
      <c r="N117" s="53"/>
    </row>
    <row r="118" spans="4:14" x14ac:dyDescent="0.2">
      <c r="D118" s="40" t="s">
        <v>159</v>
      </c>
      <c r="E118" s="38">
        <v>3</v>
      </c>
      <c r="F118" s="42" t="s">
        <v>17</v>
      </c>
      <c r="G118" s="36">
        <v>42822</v>
      </c>
      <c r="H118" s="33">
        <v>23166.78</v>
      </c>
      <c r="I118" s="33">
        <v>27</v>
      </c>
      <c r="K118" s="52"/>
      <c r="L118" s="52"/>
      <c r="M118" s="53"/>
      <c r="N118" s="53"/>
    </row>
    <row r="119" spans="4:14" x14ac:dyDescent="0.2">
      <c r="D119" s="40" t="s">
        <v>117</v>
      </c>
      <c r="E119" s="38" t="s">
        <v>36</v>
      </c>
      <c r="F119" s="42" t="s">
        <v>17</v>
      </c>
      <c r="G119" s="36">
        <v>42892</v>
      </c>
      <c r="H119" s="33">
        <v>49302.860000000008</v>
      </c>
      <c r="I119" s="33">
        <v>109</v>
      </c>
      <c r="K119" s="52"/>
      <c r="L119" s="52"/>
      <c r="M119" s="53"/>
      <c r="N119" s="53"/>
    </row>
    <row r="120" spans="4:14" x14ac:dyDescent="0.2">
      <c r="D120" s="40" t="s">
        <v>160</v>
      </c>
      <c r="E120" s="38" t="s">
        <v>36</v>
      </c>
      <c r="F120" s="42" t="s">
        <v>17</v>
      </c>
      <c r="G120" s="36">
        <v>42815</v>
      </c>
      <c r="H120" s="33">
        <v>40637.339999999997</v>
      </c>
      <c r="I120" s="33">
        <v>50</v>
      </c>
      <c r="K120" s="52"/>
      <c r="L120" s="52"/>
      <c r="M120" s="53"/>
      <c r="N120" s="53"/>
    </row>
    <row r="121" spans="4:14" x14ac:dyDescent="0.2">
      <c r="D121" s="40" t="s">
        <v>161</v>
      </c>
      <c r="E121" s="38">
        <v>3</v>
      </c>
      <c r="F121" s="42" t="s">
        <v>17</v>
      </c>
      <c r="G121" s="36">
        <v>42846</v>
      </c>
      <c r="H121" s="33">
        <v>143999.89999999991</v>
      </c>
      <c r="I121" s="33">
        <v>4478</v>
      </c>
      <c r="K121" s="52"/>
      <c r="L121" s="52"/>
      <c r="M121" s="53"/>
      <c r="N121" s="53"/>
    </row>
    <row r="122" spans="4:14" x14ac:dyDescent="0.2">
      <c r="D122" s="40" t="s">
        <v>162</v>
      </c>
      <c r="E122" s="38">
        <v>3</v>
      </c>
      <c r="F122" s="42" t="s">
        <v>17</v>
      </c>
      <c r="G122" s="36">
        <v>42779</v>
      </c>
      <c r="H122" s="33">
        <v>263820.34999999939</v>
      </c>
      <c r="I122" s="33">
        <v>7847</v>
      </c>
      <c r="K122" s="52"/>
      <c r="L122" s="52"/>
      <c r="M122" s="53"/>
      <c r="N122" s="53"/>
    </row>
    <row r="123" spans="4:14" x14ac:dyDescent="0.2">
      <c r="D123" s="40" t="s">
        <v>163</v>
      </c>
      <c r="E123" s="38" t="s">
        <v>36</v>
      </c>
      <c r="F123" s="42" t="s">
        <v>17</v>
      </c>
      <c r="G123" s="36">
        <v>42865</v>
      </c>
      <c r="H123" s="33">
        <v>16323.96</v>
      </c>
      <c r="I123" s="33">
        <v>402</v>
      </c>
      <c r="K123" s="52"/>
      <c r="L123" s="52"/>
      <c r="M123" s="53"/>
      <c r="N123" s="53"/>
    </row>
    <row r="124" spans="4:14" x14ac:dyDescent="0.2">
      <c r="D124" s="40" t="s">
        <v>164</v>
      </c>
      <c r="E124" s="38">
        <v>3</v>
      </c>
      <c r="F124" s="42" t="s">
        <v>17</v>
      </c>
      <c r="G124" s="36">
        <v>42502</v>
      </c>
      <c r="H124" s="33">
        <v>245309.3899999987</v>
      </c>
      <c r="I124" s="33">
        <v>2706</v>
      </c>
      <c r="K124" s="52"/>
      <c r="L124" s="52"/>
      <c r="M124" s="53"/>
      <c r="N124" s="53"/>
    </row>
    <row r="125" spans="4:14" x14ac:dyDescent="0.2">
      <c r="D125" s="40" t="s">
        <v>143</v>
      </c>
      <c r="E125" s="38" t="s">
        <v>36</v>
      </c>
      <c r="F125" s="42" t="s">
        <v>17</v>
      </c>
      <c r="G125" s="36">
        <v>43166</v>
      </c>
      <c r="H125" s="33">
        <v>62112.390000000363</v>
      </c>
      <c r="I125" s="33">
        <v>2561</v>
      </c>
      <c r="K125" s="52"/>
      <c r="L125" s="52"/>
      <c r="M125" s="53"/>
      <c r="N125" s="53"/>
    </row>
    <row r="126" spans="4:14" x14ac:dyDescent="0.2">
      <c r="D126" s="40" t="s">
        <v>165</v>
      </c>
      <c r="E126" s="38">
        <v>3</v>
      </c>
      <c r="F126" s="42" t="s">
        <v>17</v>
      </c>
      <c r="G126" s="36">
        <v>43259</v>
      </c>
      <c r="H126" s="33">
        <v>155416.4700000002</v>
      </c>
      <c r="I126" s="33">
        <v>3287</v>
      </c>
      <c r="K126" s="52"/>
      <c r="L126" s="52"/>
      <c r="M126" s="53"/>
      <c r="N126" s="53"/>
    </row>
    <row r="127" spans="4:14" x14ac:dyDescent="0.2">
      <c r="D127" s="40" t="s">
        <v>118</v>
      </c>
      <c r="E127" s="38">
        <v>3</v>
      </c>
      <c r="F127" s="42" t="s">
        <v>17</v>
      </c>
      <c r="G127" s="36">
        <v>42573</v>
      </c>
      <c r="H127" s="33">
        <v>425134.77000000339</v>
      </c>
      <c r="I127" s="33">
        <v>7347</v>
      </c>
      <c r="K127" s="52"/>
      <c r="L127" s="52"/>
      <c r="M127" s="53"/>
      <c r="N127" s="53"/>
    </row>
    <row r="128" spans="4:14" x14ac:dyDescent="0.2">
      <c r="D128" s="40" t="s">
        <v>166</v>
      </c>
      <c r="E128" s="38">
        <v>3</v>
      </c>
      <c r="F128" s="42" t="s">
        <v>17</v>
      </c>
      <c r="G128" s="36">
        <v>42557</v>
      </c>
      <c r="H128" s="33">
        <v>118889.9399999999</v>
      </c>
      <c r="I128" s="33">
        <v>3795</v>
      </c>
      <c r="K128" s="52"/>
      <c r="L128" s="52"/>
      <c r="M128" s="53"/>
      <c r="N128" s="53"/>
    </row>
    <row r="129" spans="4:14" x14ac:dyDescent="0.2">
      <c r="D129" s="40" t="s">
        <v>167</v>
      </c>
      <c r="E129" s="38">
        <v>1</v>
      </c>
      <c r="F129" s="42" t="s">
        <v>17</v>
      </c>
      <c r="G129" s="36">
        <v>41764</v>
      </c>
      <c r="H129" s="33">
        <v>282806.04000000522</v>
      </c>
      <c r="I129" s="33">
        <v>8498</v>
      </c>
      <c r="K129" s="52"/>
      <c r="L129" s="52"/>
      <c r="M129" s="53"/>
      <c r="N129" s="53"/>
    </row>
    <row r="130" spans="4:14" x14ac:dyDescent="0.2">
      <c r="D130" s="40" t="s">
        <v>119</v>
      </c>
      <c r="E130" s="38" t="s">
        <v>36</v>
      </c>
      <c r="F130" s="42" t="s">
        <v>17</v>
      </c>
      <c r="G130" s="36">
        <v>42992</v>
      </c>
      <c r="H130" s="33">
        <v>2917.2599999999989</v>
      </c>
      <c r="I130" s="33">
        <v>77</v>
      </c>
      <c r="K130" s="52"/>
      <c r="L130" s="52"/>
      <c r="M130" s="53"/>
      <c r="N130" s="53"/>
    </row>
    <row r="131" spans="4:14" x14ac:dyDescent="0.2">
      <c r="D131" s="40" t="s">
        <v>168</v>
      </c>
      <c r="E131" s="38" t="s">
        <v>36</v>
      </c>
      <c r="F131" s="42" t="s">
        <v>17</v>
      </c>
      <c r="G131" s="36">
        <v>42815</v>
      </c>
      <c r="H131" s="33">
        <v>37143.47</v>
      </c>
      <c r="I131" s="33">
        <v>41</v>
      </c>
      <c r="K131" s="52"/>
      <c r="L131" s="52"/>
      <c r="M131" s="53"/>
      <c r="N131" s="53"/>
    </row>
    <row r="132" spans="4:14" x14ac:dyDescent="0.2">
      <c r="D132" s="40" t="s">
        <v>169</v>
      </c>
      <c r="E132" s="38">
        <v>3</v>
      </c>
      <c r="F132" s="42" t="s">
        <v>17</v>
      </c>
      <c r="G132" s="36">
        <v>43076</v>
      </c>
      <c r="H132" s="33">
        <v>99158.450000000012</v>
      </c>
      <c r="I132" s="33">
        <v>177</v>
      </c>
      <c r="K132" s="52"/>
      <c r="L132" s="52"/>
      <c r="M132" s="53"/>
      <c r="N132" s="53"/>
    </row>
    <row r="133" spans="4:14" x14ac:dyDescent="0.2">
      <c r="D133" s="40" t="s">
        <v>120</v>
      </c>
      <c r="E133" s="38">
        <v>3</v>
      </c>
      <c r="F133" s="42" t="s">
        <v>17</v>
      </c>
      <c r="G133" s="36">
        <v>42835</v>
      </c>
      <c r="H133" s="33">
        <v>59705.910000000164</v>
      </c>
      <c r="I133" s="33">
        <v>1118</v>
      </c>
      <c r="K133" s="52"/>
      <c r="L133" s="52"/>
      <c r="M133" s="53"/>
      <c r="N133" s="53"/>
    </row>
    <row r="134" spans="4:14" x14ac:dyDescent="0.2">
      <c r="D134" s="40" t="s">
        <v>170</v>
      </c>
      <c r="E134" s="38" t="s">
        <v>36</v>
      </c>
      <c r="F134" s="42" t="s">
        <v>17</v>
      </c>
      <c r="G134" s="36">
        <v>42870</v>
      </c>
      <c r="H134" s="33">
        <v>1402.01</v>
      </c>
      <c r="I134" s="33">
        <v>2</v>
      </c>
      <c r="K134" s="52"/>
      <c r="L134" s="52"/>
      <c r="M134" s="53"/>
      <c r="N134" s="53"/>
    </row>
    <row r="135" spans="4:14" x14ac:dyDescent="0.2">
      <c r="D135" s="40" t="s">
        <v>121</v>
      </c>
      <c r="E135" s="38">
        <v>3</v>
      </c>
      <c r="F135" s="42" t="s">
        <v>17</v>
      </c>
      <c r="G135" s="36">
        <v>42538</v>
      </c>
      <c r="H135" s="33">
        <v>128718.69000000029</v>
      </c>
      <c r="I135" s="33">
        <v>3148</v>
      </c>
      <c r="K135" s="52"/>
      <c r="L135" s="52"/>
      <c r="M135" s="53"/>
      <c r="N135" s="53"/>
    </row>
    <row r="136" spans="4:14" x14ac:dyDescent="0.2">
      <c r="D136" s="40" t="s">
        <v>171</v>
      </c>
      <c r="E136" s="38" t="s">
        <v>36</v>
      </c>
      <c r="F136" s="42" t="s">
        <v>17</v>
      </c>
      <c r="G136" s="36">
        <v>42808</v>
      </c>
      <c r="H136" s="33">
        <v>3200</v>
      </c>
      <c r="I136" s="33">
        <v>10</v>
      </c>
      <c r="K136" s="52"/>
      <c r="L136" s="52"/>
      <c r="M136" s="53"/>
      <c r="N136" s="53"/>
    </row>
    <row r="137" spans="4:14" x14ac:dyDescent="0.2">
      <c r="D137" s="40" t="s">
        <v>122</v>
      </c>
      <c r="E137" s="38" t="s">
        <v>36</v>
      </c>
      <c r="F137" s="42" t="s">
        <v>17</v>
      </c>
      <c r="G137" s="36">
        <v>42663</v>
      </c>
      <c r="H137" s="33">
        <v>6584.0700000000061</v>
      </c>
      <c r="I137" s="33">
        <v>231</v>
      </c>
      <c r="K137" s="52"/>
      <c r="L137" s="52"/>
      <c r="M137" s="53"/>
      <c r="N137" s="53"/>
    </row>
    <row r="138" spans="4:14" x14ac:dyDescent="0.2">
      <c r="D138" s="40" t="s">
        <v>172</v>
      </c>
      <c r="E138" s="38" t="s">
        <v>36</v>
      </c>
      <c r="F138" s="42" t="s">
        <v>17</v>
      </c>
      <c r="G138" s="36">
        <v>42762</v>
      </c>
      <c r="H138" s="33">
        <v>41115.069999999963</v>
      </c>
      <c r="I138" s="33">
        <v>487</v>
      </c>
      <c r="K138" s="52"/>
      <c r="L138" s="52"/>
      <c r="M138" s="53"/>
      <c r="N138" s="53"/>
    </row>
    <row r="139" spans="4:14" x14ac:dyDescent="0.2">
      <c r="D139" s="40" t="s">
        <v>123</v>
      </c>
      <c r="E139" s="38">
        <v>3</v>
      </c>
      <c r="F139" s="42" t="s">
        <v>17</v>
      </c>
      <c r="G139" s="36">
        <v>42779</v>
      </c>
      <c r="H139" s="33">
        <v>106339.8599999999</v>
      </c>
      <c r="I139" s="33">
        <v>1311</v>
      </c>
      <c r="K139" s="52"/>
      <c r="L139" s="52"/>
      <c r="M139" s="53"/>
      <c r="N139" s="53"/>
    </row>
    <row r="140" spans="4:14" x14ac:dyDescent="0.2">
      <c r="D140" s="40" t="s">
        <v>173</v>
      </c>
      <c r="E140" s="38" t="s">
        <v>36</v>
      </c>
      <c r="F140" s="42" t="s">
        <v>17</v>
      </c>
      <c r="G140" s="36">
        <v>42816</v>
      </c>
      <c r="H140" s="33">
        <v>27064.610000000019</v>
      </c>
      <c r="I140" s="33">
        <v>468</v>
      </c>
      <c r="K140" s="52"/>
      <c r="L140" s="52"/>
      <c r="M140" s="53"/>
      <c r="N140" s="53"/>
    </row>
    <row r="141" spans="4:14" x14ac:dyDescent="0.2">
      <c r="D141" s="40" t="s">
        <v>124</v>
      </c>
      <c r="E141" s="38" t="s">
        <v>36</v>
      </c>
      <c r="F141" s="42" t="s">
        <v>17</v>
      </c>
      <c r="G141" s="36">
        <v>42121</v>
      </c>
      <c r="H141" s="33">
        <v>364473.55</v>
      </c>
      <c r="I141" s="33">
        <v>7672</v>
      </c>
      <c r="K141" s="52"/>
      <c r="L141" s="52"/>
      <c r="M141" s="53"/>
      <c r="N141" s="53"/>
    </row>
    <row r="142" spans="4:14" x14ac:dyDescent="0.2">
      <c r="D142" s="40" t="s">
        <v>174</v>
      </c>
      <c r="E142" s="38" t="s">
        <v>36</v>
      </c>
      <c r="F142" s="42" t="s">
        <v>17</v>
      </c>
      <c r="G142" s="36">
        <v>42900</v>
      </c>
      <c r="H142" s="33">
        <v>62972.579999999922</v>
      </c>
      <c r="I142" s="33">
        <v>730</v>
      </c>
      <c r="K142" s="52"/>
      <c r="L142" s="52"/>
      <c r="M142" s="53"/>
      <c r="N142" s="53"/>
    </row>
    <row r="143" spans="4:14" x14ac:dyDescent="0.2">
      <c r="D143" s="40" t="s">
        <v>125</v>
      </c>
      <c r="E143" s="38">
        <v>3</v>
      </c>
      <c r="F143" s="42" t="s">
        <v>17</v>
      </c>
      <c r="G143" s="36">
        <v>43276</v>
      </c>
      <c r="H143" s="33">
        <v>41737.199999999997</v>
      </c>
      <c r="I143" s="33">
        <v>54</v>
      </c>
      <c r="K143" s="52"/>
      <c r="L143" s="52"/>
      <c r="M143" s="53"/>
      <c r="N143" s="53"/>
    </row>
    <row r="144" spans="4:14" x14ac:dyDescent="0.2">
      <c r="D144" s="40" t="s">
        <v>175</v>
      </c>
      <c r="E144" s="38" t="s">
        <v>36</v>
      </c>
      <c r="F144" s="42" t="s">
        <v>17</v>
      </c>
      <c r="G144" s="36">
        <v>42865</v>
      </c>
      <c r="H144" s="33">
        <v>32936.55999999999</v>
      </c>
      <c r="I144" s="33">
        <v>1091</v>
      </c>
      <c r="K144" s="52"/>
      <c r="L144" s="52"/>
      <c r="M144" s="53"/>
      <c r="N144" s="53"/>
    </row>
    <row r="145" spans="3:14" x14ac:dyDescent="0.2">
      <c r="D145" s="40" t="s">
        <v>126</v>
      </c>
      <c r="E145" s="38" t="s">
        <v>36</v>
      </c>
      <c r="F145" s="42" t="s">
        <v>17</v>
      </c>
      <c r="G145" s="36">
        <v>42951</v>
      </c>
      <c r="H145" s="33">
        <v>38973.300000000083</v>
      </c>
      <c r="I145" s="33">
        <v>937</v>
      </c>
      <c r="K145" s="52"/>
      <c r="L145" s="52"/>
      <c r="M145" s="53"/>
      <c r="N145" s="53"/>
    </row>
    <row r="146" spans="3:14" x14ac:dyDescent="0.2">
      <c r="D146" s="40" t="s">
        <v>176</v>
      </c>
      <c r="E146" s="38" t="s">
        <v>36</v>
      </c>
      <c r="F146" s="42" t="s">
        <v>17</v>
      </c>
      <c r="G146" s="36">
        <v>42825</v>
      </c>
      <c r="H146" s="33">
        <v>26166.729999999989</v>
      </c>
      <c r="I146" s="33">
        <v>284</v>
      </c>
      <c r="K146" s="52"/>
      <c r="L146" s="52"/>
      <c r="M146" s="53"/>
      <c r="N146" s="53"/>
    </row>
    <row r="147" spans="3:14" x14ac:dyDescent="0.2">
      <c r="D147" s="40" t="s">
        <v>127</v>
      </c>
      <c r="E147" s="38" t="s">
        <v>36</v>
      </c>
      <c r="F147" s="42" t="s">
        <v>17</v>
      </c>
      <c r="G147" s="36">
        <v>42996</v>
      </c>
      <c r="H147" s="33">
        <v>23784.71</v>
      </c>
      <c r="I147" s="33">
        <v>214</v>
      </c>
      <c r="K147" s="52"/>
      <c r="L147" s="52"/>
      <c r="M147" s="53"/>
      <c r="N147" s="53"/>
    </row>
    <row r="148" spans="3:14" x14ac:dyDescent="0.2">
      <c r="D148" s="40" t="s">
        <v>177</v>
      </c>
      <c r="E148" s="38" t="s">
        <v>36</v>
      </c>
      <c r="F148" s="42" t="s">
        <v>17</v>
      </c>
      <c r="G148" s="36">
        <v>42929</v>
      </c>
      <c r="H148" s="33">
        <v>5062.7400000000007</v>
      </c>
      <c r="I148" s="33">
        <v>354</v>
      </c>
      <c r="K148" s="52"/>
      <c r="L148" s="52"/>
      <c r="M148" s="53"/>
      <c r="N148" s="53"/>
    </row>
    <row r="149" spans="3:14" x14ac:dyDescent="0.2">
      <c r="D149" s="40" t="s">
        <v>178</v>
      </c>
      <c r="E149" s="38" t="s">
        <v>36</v>
      </c>
      <c r="F149" s="42" t="s">
        <v>17</v>
      </c>
      <c r="G149" s="36">
        <v>42822</v>
      </c>
      <c r="H149" s="33">
        <v>6560.1300000000138</v>
      </c>
      <c r="I149" s="33">
        <v>196</v>
      </c>
      <c r="K149" s="52"/>
      <c r="L149" s="52"/>
      <c r="M149" s="53"/>
      <c r="N149" s="53"/>
    </row>
    <row r="150" spans="3:14" x14ac:dyDescent="0.2">
      <c r="D150" s="40" t="s">
        <v>179</v>
      </c>
      <c r="E150" s="38" t="s">
        <v>36</v>
      </c>
      <c r="F150" s="42" t="s">
        <v>17</v>
      </c>
      <c r="G150" s="36">
        <v>43187</v>
      </c>
      <c r="H150" s="33">
        <v>80734.519999999684</v>
      </c>
      <c r="I150" s="33">
        <v>624</v>
      </c>
      <c r="K150" s="52"/>
      <c r="L150" s="52"/>
      <c r="M150" s="53"/>
      <c r="N150" s="53"/>
    </row>
    <row r="151" spans="3:14" x14ac:dyDescent="0.2">
      <c r="D151" s="32" t="s">
        <v>128</v>
      </c>
      <c r="E151" s="38" t="s">
        <v>36</v>
      </c>
      <c r="F151" s="42" t="s">
        <v>17</v>
      </c>
      <c r="G151" s="36">
        <v>43164</v>
      </c>
      <c r="H151" s="33">
        <v>165933.01999999979</v>
      </c>
      <c r="I151" s="33">
        <v>4347</v>
      </c>
      <c r="K151" s="52"/>
      <c r="L151" s="52"/>
      <c r="M151" s="53"/>
      <c r="N151" s="53"/>
    </row>
    <row r="152" spans="3:14" x14ac:dyDescent="0.2">
      <c r="D152" s="32" t="s">
        <v>129</v>
      </c>
      <c r="E152" s="38" t="s">
        <v>36</v>
      </c>
      <c r="F152" s="42" t="s">
        <v>17</v>
      </c>
      <c r="G152" s="36">
        <v>43168</v>
      </c>
      <c r="H152" s="33">
        <v>39473.469999999987</v>
      </c>
      <c r="I152" s="33">
        <v>849</v>
      </c>
      <c r="K152" s="52"/>
      <c r="L152" s="52"/>
      <c r="M152" s="53"/>
      <c r="N152" s="53"/>
    </row>
    <row r="153" spans="3:14" x14ac:dyDescent="0.2">
      <c r="D153" s="32" t="s">
        <v>130</v>
      </c>
      <c r="E153" s="38" t="s">
        <v>36</v>
      </c>
      <c r="F153" s="42" t="s">
        <v>17</v>
      </c>
      <c r="G153" s="36">
        <v>43167</v>
      </c>
      <c r="H153" s="33">
        <v>47491.150000000031</v>
      </c>
      <c r="I153" s="33">
        <v>367</v>
      </c>
      <c r="K153" s="52"/>
      <c r="L153" s="52"/>
      <c r="M153" s="53"/>
      <c r="N153" s="53"/>
    </row>
    <row r="154" spans="3:14" x14ac:dyDescent="0.2">
      <c r="D154" s="32" t="s">
        <v>180</v>
      </c>
      <c r="E154" s="38"/>
      <c r="F154" s="42" t="s">
        <v>17</v>
      </c>
      <c r="G154" s="36">
        <v>43217</v>
      </c>
      <c r="H154" s="33">
        <v>74537.939999999959</v>
      </c>
      <c r="I154" s="33">
        <v>1621</v>
      </c>
      <c r="K154" s="52"/>
      <c r="L154" s="52"/>
      <c r="M154" s="53"/>
      <c r="N154" s="53"/>
    </row>
    <row r="155" spans="3:14" x14ac:dyDescent="0.2">
      <c r="D155" s="32" t="s">
        <v>181</v>
      </c>
      <c r="E155" s="38"/>
      <c r="F155" s="42" t="s">
        <v>17</v>
      </c>
      <c r="G155" s="36">
        <v>43224</v>
      </c>
      <c r="H155" s="33">
        <v>264704.22000000073</v>
      </c>
      <c r="I155" s="33">
        <v>3620</v>
      </c>
      <c r="K155" s="52"/>
      <c r="L155" s="52"/>
      <c r="M155" s="53"/>
      <c r="N155" s="53"/>
    </row>
    <row r="156" spans="3:14" x14ac:dyDescent="0.2">
      <c r="D156" s="32" t="s">
        <v>182</v>
      </c>
      <c r="E156" s="38"/>
      <c r="F156" s="42" t="s">
        <v>17</v>
      </c>
      <c r="G156" s="36">
        <v>43224</v>
      </c>
      <c r="H156" s="33">
        <v>33068.660000000033</v>
      </c>
      <c r="I156" s="33">
        <v>1020</v>
      </c>
      <c r="K156" s="52"/>
      <c r="L156" s="52"/>
      <c r="M156" s="53"/>
      <c r="N156" s="53"/>
    </row>
    <row r="157" spans="3:14" x14ac:dyDescent="0.2">
      <c r="D157" s="32" t="s">
        <v>183</v>
      </c>
      <c r="E157" s="38"/>
      <c r="F157" s="37" t="s">
        <v>17</v>
      </c>
      <c r="G157" s="36">
        <v>43231</v>
      </c>
      <c r="H157" s="33">
        <v>5219.67</v>
      </c>
      <c r="I157" s="33">
        <v>13</v>
      </c>
      <c r="K157" s="52"/>
      <c r="L157" s="52"/>
      <c r="M157" s="53"/>
      <c r="N157" s="53"/>
    </row>
    <row r="158" spans="3:14" x14ac:dyDescent="0.2">
      <c r="D158" s="32" t="s">
        <v>184</v>
      </c>
      <c r="E158" s="38"/>
      <c r="F158" s="37" t="s">
        <v>17</v>
      </c>
      <c r="G158" s="36">
        <v>43243</v>
      </c>
      <c r="H158" s="33">
        <v>19808.149999999991</v>
      </c>
      <c r="I158" s="33">
        <v>1056</v>
      </c>
      <c r="K158" s="52"/>
      <c r="L158" s="52"/>
      <c r="M158" s="53"/>
      <c r="N158" s="53"/>
    </row>
    <row r="159" spans="3:14" s="23" customFormat="1" x14ac:dyDescent="0.2">
      <c r="C159" s="1"/>
      <c r="D159" s="47" t="s">
        <v>132</v>
      </c>
      <c r="E159" s="48"/>
      <c r="F159" s="37" t="s">
        <v>17</v>
      </c>
      <c r="G159" s="49">
        <v>43250</v>
      </c>
      <c r="H159" s="33">
        <v>95011.359999999942</v>
      </c>
      <c r="I159" s="33">
        <v>1429</v>
      </c>
      <c r="J159" s="1"/>
      <c r="K159" s="52"/>
      <c r="L159" s="52"/>
      <c r="M159" s="54"/>
      <c r="N159" s="54"/>
    </row>
    <row r="160" spans="3:14" x14ac:dyDescent="0.2">
      <c r="D160" s="32" t="s">
        <v>185</v>
      </c>
      <c r="E160" s="38">
        <v>3</v>
      </c>
      <c r="F160" s="37" t="s">
        <v>17</v>
      </c>
      <c r="G160" s="36">
        <v>43272</v>
      </c>
      <c r="H160" s="33">
        <v>68400.369999999966</v>
      </c>
      <c r="I160" s="33">
        <v>169</v>
      </c>
      <c r="K160" s="52"/>
      <c r="L160" s="52"/>
      <c r="M160" s="53"/>
      <c r="N160" s="53"/>
    </row>
    <row r="161" spans="4:14" x14ac:dyDescent="0.2">
      <c r="D161" s="32" t="s">
        <v>186</v>
      </c>
      <c r="E161" s="38"/>
      <c r="F161" s="37" t="s">
        <v>17</v>
      </c>
      <c r="G161" s="36">
        <v>43270</v>
      </c>
      <c r="H161" s="33">
        <v>4000</v>
      </c>
      <c r="I161" s="33">
        <v>4</v>
      </c>
      <c r="K161" s="52"/>
      <c r="L161" s="52"/>
      <c r="M161" s="53"/>
      <c r="N161" s="53"/>
    </row>
    <row r="162" spans="4:14" x14ac:dyDescent="0.2">
      <c r="D162" s="43" t="s">
        <v>187</v>
      </c>
      <c r="E162" s="38"/>
      <c r="F162" s="44" t="s">
        <v>17</v>
      </c>
      <c r="G162" s="36">
        <v>43294</v>
      </c>
      <c r="H162" s="33">
        <v>35306.459999999963</v>
      </c>
      <c r="I162" s="33">
        <v>768</v>
      </c>
      <c r="K162" s="52"/>
      <c r="L162" s="52"/>
      <c r="M162" s="53"/>
      <c r="N162" s="53"/>
    </row>
    <row r="163" spans="4:14" x14ac:dyDescent="0.2">
      <c r="D163" s="46" t="s">
        <v>188</v>
      </c>
      <c r="E163" s="38"/>
      <c r="F163" s="44" t="s">
        <v>17</v>
      </c>
      <c r="G163" s="36">
        <v>43315</v>
      </c>
      <c r="H163" s="33">
        <v>12081.320000000011</v>
      </c>
      <c r="I163" s="33">
        <v>186</v>
      </c>
      <c r="K163" s="52"/>
      <c r="L163" s="52"/>
      <c r="M163" s="53"/>
      <c r="N163" s="53"/>
    </row>
    <row r="164" spans="4:14" x14ac:dyDescent="0.2">
      <c r="D164" s="46" t="s">
        <v>189</v>
      </c>
      <c r="E164" s="38"/>
      <c r="F164" s="44" t="s">
        <v>17</v>
      </c>
      <c r="G164" s="36">
        <v>43325</v>
      </c>
      <c r="H164" s="33">
        <v>135505</v>
      </c>
      <c r="I164" s="33">
        <v>376</v>
      </c>
      <c r="K164" s="52"/>
      <c r="L164" s="52"/>
      <c r="M164" s="53"/>
      <c r="N164" s="53"/>
    </row>
    <row r="165" spans="4:14" x14ac:dyDescent="0.2">
      <c r="D165" s="46" t="s">
        <v>190</v>
      </c>
      <c r="E165" s="38"/>
      <c r="F165" s="44" t="s">
        <v>17</v>
      </c>
      <c r="G165" s="36">
        <v>43326</v>
      </c>
      <c r="H165" s="33">
        <v>2138.69</v>
      </c>
      <c r="I165" s="33">
        <v>85</v>
      </c>
      <c r="K165" s="52"/>
      <c r="L165" s="52"/>
      <c r="M165" s="53"/>
      <c r="N165" s="53"/>
    </row>
    <row r="166" spans="4:14" x14ac:dyDescent="0.2">
      <c r="D166" s="46" t="s">
        <v>191</v>
      </c>
      <c r="E166" s="38"/>
      <c r="F166" s="44" t="s">
        <v>17</v>
      </c>
      <c r="G166" s="36">
        <v>43384</v>
      </c>
      <c r="H166" s="33">
        <v>66432.130000000034</v>
      </c>
      <c r="I166" s="33">
        <v>468</v>
      </c>
      <c r="K166" s="52"/>
      <c r="L166" s="52"/>
      <c r="M166" s="53"/>
      <c r="N166" s="53"/>
    </row>
    <row r="167" spans="4:14" x14ac:dyDescent="0.2">
      <c r="D167" s="46" t="s">
        <v>192</v>
      </c>
      <c r="E167" s="38"/>
      <c r="F167" s="44" t="s">
        <v>17</v>
      </c>
      <c r="G167" s="36">
        <v>43417</v>
      </c>
      <c r="H167" s="33">
        <v>21497.659999999989</v>
      </c>
      <c r="I167" s="33">
        <v>294</v>
      </c>
      <c r="K167" s="52"/>
      <c r="L167" s="52"/>
      <c r="M167" s="53"/>
      <c r="N167" s="53"/>
    </row>
    <row r="168" spans="4:14" x14ac:dyDescent="0.2">
      <c r="D168" s="46" t="s">
        <v>194</v>
      </c>
      <c r="E168" s="38"/>
      <c r="F168" s="44" t="s">
        <v>17</v>
      </c>
      <c r="G168" s="36">
        <v>43390</v>
      </c>
      <c r="H168" s="33">
        <v>72248.460000000036</v>
      </c>
      <c r="I168" s="33">
        <v>110</v>
      </c>
      <c r="K168" s="52"/>
      <c r="L168" s="52"/>
      <c r="M168" s="53"/>
      <c r="N168" s="53"/>
    </row>
    <row r="169" spans="4:14" x14ac:dyDescent="0.2">
      <c r="D169" s="46" t="s">
        <v>193</v>
      </c>
      <c r="E169" s="38"/>
      <c r="F169" s="44" t="s">
        <v>17</v>
      </c>
      <c r="G169" s="36">
        <v>43433</v>
      </c>
      <c r="H169" s="33">
        <v>33234.709999999963</v>
      </c>
      <c r="I169" s="33">
        <v>785</v>
      </c>
      <c r="K169" s="52"/>
      <c r="L169" s="52"/>
      <c r="M169" s="53"/>
      <c r="N169" s="53"/>
    </row>
    <row r="170" spans="4:14" x14ac:dyDescent="0.2">
      <c r="D170" s="46" t="s">
        <v>195</v>
      </c>
      <c r="E170" s="38"/>
      <c r="F170" s="44" t="s">
        <v>17</v>
      </c>
      <c r="G170" s="51">
        <v>43447</v>
      </c>
      <c r="H170" s="33">
        <v>135958.3600000001</v>
      </c>
      <c r="I170" s="33">
        <v>983</v>
      </c>
      <c r="K170" s="52"/>
      <c r="L170" s="52"/>
      <c r="M170" s="53"/>
      <c r="N170" s="53"/>
    </row>
    <row r="171" spans="4:14" x14ac:dyDescent="0.2">
      <c r="D171" s="46" t="s">
        <v>196</v>
      </c>
      <c r="E171" s="38"/>
      <c r="F171" s="44" t="s">
        <v>17</v>
      </c>
      <c r="G171" s="51">
        <v>43447</v>
      </c>
      <c r="H171" s="33">
        <v>210563.19000000009</v>
      </c>
      <c r="I171" s="33">
        <v>315</v>
      </c>
      <c r="K171" s="52"/>
      <c r="L171" s="52"/>
      <c r="M171" s="53"/>
      <c r="N171" s="53"/>
    </row>
    <row r="172" spans="4:14" x14ac:dyDescent="0.2">
      <c r="D172" s="46" t="s">
        <v>197</v>
      </c>
      <c r="E172" s="38"/>
      <c r="F172" s="44" t="s">
        <v>17</v>
      </c>
      <c r="G172" s="51">
        <v>43452</v>
      </c>
      <c r="H172" s="33">
        <v>7122.0099999999966</v>
      </c>
      <c r="I172" s="33">
        <v>331</v>
      </c>
      <c r="K172" s="52"/>
      <c r="L172" s="52"/>
      <c r="M172" s="53"/>
      <c r="N172" s="53"/>
    </row>
    <row r="173" spans="4:14" x14ac:dyDescent="0.2">
      <c r="D173" s="46" t="s">
        <v>198</v>
      </c>
      <c r="E173" s="38"/>
      <c r="F173" s="44" t="s">
        <v>17</v>
      </c>
      <c r="G173" s="51">
        <v>43445</v>
      </c>
      <c r="H173" s="33">
        <v>88514.83999999972</v>
      </c>
      <c r="I173" s="33">
        <v>1433</v>
      </c>
      <c r="K173" s="52"/>
      <c r="L173" s="52"/>
      <c r="M173" s="53"/>
      <c r="N173" s="53"/>
    </row>
    <row r="174" spans="4:14" x14ac:dyDescent="0.2">
      <c r="D174" s="46" t="s">
        <v>199</v>
      </c>
      <c r="E174" s="38"/>
      <c r="F174" s="44" t="s">
        <v>17</v>
      </c>
      <c r="G174" s="51">
        <v>43438</v>
      </c>
      <c r="H174" s="33">
        <v>33514.600000000013</v>
      </c>
      <c r="I174" s="33">
        <v>830</v>
      </c>
      <c r="K174" s="52"/>
      <c r="L174" s="52"/>
      <c r="M174" s="53"/>
      <c r="N174" s="53"/>
    </row>
    <row r="175" spans="4:14" x14ac:dyDescent="0.2">
      <c r="D175" s="46" t="s">
        <v>200</v>
      </c>
      <c r="E175" s="38"/>
      <c r="F175" s="44" t="s">
        <v>17</v>
      </c>
      <c r="G175" s="51">
        <v>43472</v>
      </c>
      <c r="H175" s="33">
        <v>249354.88999999981</v>
      </c>
      <c r="I175" s="33">
        <v>681</v>
      </c>
      <c r="K175" s="52"/>
      <c r="L175" s="52"/>
      <c r="M175" s="53"/>
      <c r="N175" s="53"/>
    </row>
    <row r="176" spans="4:14" x14ac:dyDescent="0.2">
      <c r="D176" s="46" t="s">
        <v>201</v>
      </c>
      <c r="E176" s="38"/>
      <c r="F176" s="44" t="s">
        <v>17</v>
      </c>
      <c r="G176" s="51">
        <v>43487</v>
      </c>
      <c r="H176" s="33">
        <v>45415.930000000029</v>
      </c>
      <c r="I176" s="33">
        <v>963</v>
      </c>
      <c r="K176" s="52"/>
      <c r="L176" s="52"/>
      <c r="M176" s="53"/>
      <c r="N176" s="53"/>
    </row>
    <row r="177" spans="3:14" x14ac:dyDescent="0.2">
      <c r="D177" s="46" t="s">
        <v>202</v>
      </c>
      <c r="E177" s="38"/>
      <c r="F177" s="44" t="s">
        <v>17</v>
      </c>
      <c r="G177" s="51">
        <v>43495</v>
      </c>
      <c r="H177" s="33">
        <v>9841.6799999999985</v>
      </c>
      <c r="I177" s="33">
        <v>47</v>
      </c>
      <c r="K177" s="52"/>
      <c r="L177" s="52"/>
      <c r="M177" s="53"/>
      <c r="N177" s="53"/>
    </row>
    <row r="178" spans="3:14" x14ac:dyDescent="0.2">
      <c r="D178" s="46" t="s">
        <v>203</v>
      </c>
      <c r="E178" s="38"/>
      <c r="F178" s="44" t="s">
        <v>17</v>
      </c>
      <c r="G178" s="51">
        <v>43496</v>
      </c>
      <c r="H178" s="33">
        <v>226286.13999999961</v>
      </c>
      <c r="I178" s="33">
        <v>3049</v>
      </c>
      <c r="K178" s="52"/>
      <c r="L178" s="52"/>
      <c r="M178" s="53"/>
      <c r="N178" s="53"/>
    </row>
    <row r="179" spans="3:14" x14ac:dyDescent="0.2">
      <c r="D179" s="63" t="s">
        <v>20</v>
      </c>
      <c r="E179" s="64"/>
      <c r="F179" s="64"/>
      <c r="G179" s="65"/>
      <c r="H179" s="9">
        <f>SUM(H9:H178)</f>
        <v>48053249.880000032</v>
      </c>
      <c r="I179" s="9">
        <f>SUM(I9:I178)</f>
        <v>425417</v>
      </c>
      <c r="J179" s="6"/>
      <c r="K179" s="20"/>
      <c r="L179" s="19"/>
    </row>
    <row r="180" spans="3:14" x14ac:dyDescent="0.2">
      <c r="G180" s="6"/>
      <c r="H180" s="6"/>
      <c r="I180" s="6"/>
      <c r="J180" s="6"/>
      <c r="K180" s="20"/>
      <c r="L180" s="19"/>
    </row>
    <row r="181" spans="3:14" x14ac:dyDescent="0.2">
      <c r="D181" s="15"/>
      <c r="E181" s="29"/>
      <c r="F181" s="15"/>
      <c r="G181" s="15"/>
      <c r="H181" s="15"/>
      <c r="I181" s="15"/>
      <c r="J181" s="6"/>
      <c r="K181" s="20"/>
      <c r="L181" s="19"/>
    </row>
    <row r="182" spans="3:14" x14ac:dyDescent="0.2">
      <c r="C182" s="7"/>
      <c r="D182" s="7" t="s">
        <v>4</v>
      </c>
      <c r="E182" s="30"/>
      <c r="H182" s="6"/>
      <c r="I182" s="6"/>
      <c r="J182" s="15"/>
    </row>
    <row r="183" spans="3:14" x14ac:dyDescent="0.2">
      <c r="C183" s="21"/>
      <c r="D183" s="21" t="s">
        <v>21</v>
      </c>
      <c r="E183" s="31"/>
      <c r="J183" s="21"/>
    </row>
    <row r="184" spans="3:14" ht="31.15" customHeight="1" x14ac:dyDescent="0.2">
      <c r="C184" s="24"/>
      <c r="D184" s="59" t="s">
        <v>131</v>
      </c>
      <c r="E184" s="59"/>
      <c r="F184" s="59"/>
      <c r="G184" s="59"/>
      <c r="H184" s="59"/>
      <c r="I184" s="59"/>
      <c r="J184" s="17"/>
    </row>
    <row r="185" spans="3:14" ht="16.149999999999999" customHeight="1" x14ac:dyDescent="0.2">
      <c r="C185" s="24"/>
      <c r="D185" s="22" t="s">
        <v>27</v>
      </c>
      <c r="E185" s="29"/>
    </row>
    <row r="186" spans="3:14" x14ac:dyDescent="0.2">
      <c r="D186" s="7" t="s">
        <v>18</v>
      </c>
      <c r="E186" s="30"/>
    </row>
  </sheetData>
  <sortState ref="D82:H105">
    <sortCondition ref="F82:F105"/>
  </sortState>
  <dataConsolidate/>
  <mergeCells count="6">
    <mergeCell ref="D179:G179"/>
    <mergeCell ref="D184:I184"/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Freddy Oquendo</cp:lastModifiedBy>
  <dcterms:created xsi:type="dcterms:W3CDTF">2017-01-24T14:18:36Z</dcterms:created>
  <dcterms:modified xsi:type="dcterms:W3CDTF">2019-05-06T15:33:31Z</dcterms:modified>
</cp:coreProperties>
</file>