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Junio 2017\"/>
    </mc:Choice>
  </mc:AlternateContent>
  <bookViews>
    <workbookView showSheetTabs="0" xWindow="0" yWindow="0" windowWidth="23040" windowHeight="8820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Solidario'!$B$2:$BE$24</definedName>
    <definedName name="_xlnm.Print_Area" localSheetId="1">Privado!$B$2:$BE$31</definedName>
  </definedNames>
  <calcPr calcId="152511"/>
</workbook>
</file>

<file path=xl/calcChain.xml><?xml version="1.0" encoding="utf-8"?>
<calcChain xmlns="http://schemas.openxmlformats.org/spreadsheetml/2006/main">
  <c r="E22" i="4" l="1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D22" i="4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D22" i="5"/>
</calcChain>
</file>

<file path=xl/sharedStrings.xml><?xml version="1.0" encoding="utf-8"?>
<sst xmlns="http://schemas.openxmlformats.org/spreadsheetml/2006/main" count="208" uniqueCount="73">
  <si>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</si>
  <si>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</si>
  <si>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</si>
  <si>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</si>
  <si>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</si>
  <si>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</si>
  <si>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</si>
  <si>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</si>
  <si>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</si>
  <si>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</si>
  <si>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</si>
  <si>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</si>
  <si>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</si>
  <si>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</si>
  <si>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</si>
  <si>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</si>
  <si>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</si>
  <si>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</si>
  <si>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</si>
  <si>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</si>
  <si>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</si>
  <si>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</si>
  <si>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</si>
  <si>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</si>
  <si>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</si>
  <si>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</si>
  <si>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</si>
  <si>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</si>
  <si>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</si>
  <si>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</si>
  <si>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</si>
  <si>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</si>
  <si>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</si>
  <si>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</si>
  <si>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</si>
  <si>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</si>
  <si>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</si>
  <si>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</si>
  <si>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</si>
  <si>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</si>
  <si>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</si>
  <si>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</si>
  <si>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</si>
  <si>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</si>
  <si>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</si>
  <si>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(3) Cobertura determinada por el Art. 328.- Monto protegido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</si>
  <si>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</si>
  <si>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</si>
  <si>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</si>
  <si>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</si>
  <si>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</si>
  <si>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</si>
  <si>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</si>
  <si>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</si>
  <si>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</si>
  <si>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</si>
  <si>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</si>
  <si>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</si>
  <si>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Valor del Fideicomiso (2,4,5)</t>
  </si>
  <si>
    <t>Año 2017</t>
  </si>
  <si>
    <t>Valor del Fideicomiso (1,7,8)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</si>
  <si>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</si>
  <si>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</si>
  <si>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>(8) Se cuenta con información actualizada únicamente de las Mutualistas; las COAC consolidan con la información de periodos anteriores.</t>
  </si>
  <si>
    <t>Marzo (6)</t>
  </si>
  <si>
    <t>(6) Información actualizada.</t>
  </si>
  <si>
    <t>(10)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</si>
  <si>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Abril (8)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</si>
  <si>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de 2017)</t>
    </r>
  </si>
  <si>
    <t>Al 31 de mayo de 2017</t>
  </si>
  <si>
    <t xml:space="preserve">Mayo </t>
  </si>
  <si>
    <t>N/D</t>
  </si>
  <si>
    <t>% de clientes con cobertura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</si>
</sst>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6" fontId="1" fillId="3" borderId="0" xfId="2" applyNumberFormat="1" applyFont="1" applyFill="1" applyBorder="1" applyAlignment="1">
      <alignment horizontal="right"/>
    </xf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4" fillId="3" borderId="1" xfId="2" applyNumberFormat="1" applyFont="1" applyFill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66" fontId="26" fillId="3" borderId="13" xfId="2" applyNumberFormat="1" applyFont="1" applyFill="1" applyBorder="1" applyAlignment="1">
      <alignment horizontal="right"/>
    </xf>
    <xf numFmtId="166" fontId="26" fillId="3" borderId="0" xfId="2" applyNumberFormat="1" applyFont="1" applyFill="1" applyBorder="1" applyAlignment="1">
      <alignment horizontal="right"/>
    </xf>
    <xf numFmtId="165" fontId="26" fillId="0" borderId="0" xfId="1" applyNumberFormat="1" applyFont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66" fontId="14" fillId="3" borderId="1" xfId="2" applyNumberFormat="1" applyFont="1" applyFill="1" applyBorder="1"/>
    <xf numFmtId="0" fontId="15" fillId="3" borderId="0" xfId="3" applyFont="1" applyFill="1" applyBorder="1"/>
    <xf numFmtId="166" fontId="14" fillId="3" borderId="0" xfId="2" applyNumberFormat="1" applyFont="1" applyFill="1" applyBorder="1"/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90" t="s">
        <v>68</v>
      </c>
      <c r="H2" s="90"/>
    </row>
    <row r="3" spans="2:8" x14ac:dyDescent="0.3">
      <c r="G3" s="90"/>
      <c r="H3" s="90"/>
    </row>
    <row r="4" spans="2:8" x14ac:dyDescent="0.3">
      <c r="G4" s="90"/>
      <c r="H4" s="90"/>
    </row>
    <row r="5" spans="2:8" ht="24.75" customHeight="1" x14ac:dyDescent="0.3">
      <c r="G5" s="90"/>
      <c r="H5" s="90"/>
    </row>
    <row r="6" spans="2:8" x14ac:dyDescent="0.3">
      <c r="G6" s="90"/>
      <c r="H6" s="90"/>
    </row>
    <row r="8" spans="2:8" ht="18" x14ac:dyDescent="0.35">
      <c r="B8" s="87" t="s">
        <v>38</v>
      </c>
      <c r="C8" s="87"/>
      <c r="D8" s="87"/>
      <c r="E8" s="87"/>
      <c r="F8" s="87"/>
      <c r="G8" s="87"/>
      <c r="H8" s="87"/>
    </row>
    <row r="10" spans="2:8" x14ac:dyDescent="0.3">
      <c r="B10" s="57" t="s">
        <v>39</v>
      </c>
      <c r="C10" s="88" t="s">
        <v>30</v>
      </c>
      <c r="D10" s="88"/>
      <c r="E10" s="88"/>
      <c r="F10" s="88"/>
      <c r="G10" s="88"/>
      <c r="H10" s="88"/>
    </row>
    <row r="11" spans="2:8" x14ac:dyDescent="0.3">
      <c r="B11" s="56"/>
      <c r="C11" s="16"/>
      <c r="D11" s="16"/>
      <c r="E11" s="16"/>
      <c r="F11" s="16"/>
      <c r="G11" s="16"/>
      <c r="H11" s="16"/>
    </row>
    <row r="12" spans="2:8" x14ac:dyDescent="0.3">
      <c r="B12" s="58" t="s">
        <v>40</v>
      </c>
      <c r="C12" s="89" t="s">
        <v>31</v>
      </c>
      <c r="D12" s="89"/>
      <c r="E12" s="89"/>
      <c r="F12" s="89"/>
      <c r="G12" s="89"/>
      <c r="H12" s="89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1" width="13" customWidth="1"/>
    <col min="52" max="55" width="14.44140625" customWidth="1"/>
    <col min="56" max="56" width="16.88671875" customWidth="1"/>
    <col min="57" max="57" width="15.33203125" customWidth="1"/>
    <col min="58" max="58" width="16.88671875" customWidth="1"/>
    <col min="59" max="59" width="15.33203125" customWidth="1"/>
    <col min="60" max="60" width="18.88671875" bestFit="1" customWidth="1"/>
  </cols>
  <sheetData>
    <row r="1" spans="2:61" ht="4.5" customHeight="1" x14ac:dyDescent="0.3"/>
    <row r="3" spans="2:61" ht="18" x14ac:dyDescent="0.3">
      <c r="B3" s="47"/>
      <c r="C3" s="47"/>
      <c r="D3" s="93" t="s">
        <v>28</v>
      </c>
      <c r="E3" s="93"/>
      <c r="F3" s="93"/>
      <c r="G3" s="93"/>
      <c r="H3" s="93"/>
      <c r="I3" s="93"/>
      <c r="J3" s="93"/>
      <c r="K3" s="9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12"/>
    </row>
    <row r="4" spans="2:61" ht="15.6" x14ac:dyDescent="0.3">
      <c r="B4" s="48"/>
      <c r="C4" s="48"/>
      <c r="D4" s="94" t="s">
        <v>33</v>
      </c>
      <c r="E4" s="94"/>
      <c r="F4" s="94"/>
      <c r="G4" s="94"/>
      <c r="H4" s="94"/>
      <c r="I4" s="94"/>
      <c r="J4" s="94"/>
      <c r="K4" s="94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15"/>
    </row>
    <row r="5" spans="2:61" x14ac:dyDescent="0.3">
      <c r="B5" s="49"/>
      <c r="C5" s="49"/>
      <c r="D5" s="94" t="s">
        <v>69</v>
      </c>
      <c r="E5" s="94"/>
      <c r="F5" s="94"/>
      <c r="G5" s="94"/>
      <c r="H5" s="94"/>
      <c r="I5" s="94"/>
      <c r="J5" s="94"/>
      <c r="K5" s="94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14"/>
    </row>
    <row r="6" spans="2:61" x14ac:dyDescent="0.3">
      <c r="D6" s="95" t="s">
        <v>34</v>
      </c>
      <c r="E6" s="95"/>
      <c r="F6" s="95"/>
      <c r="G6" s="95"/>
      <c r="H6" s="95"/>
      <c r="I6" s="95"/>
      <c r="J6" s="95"/>
      <c r="K6" s="95"/>
    </row>
    <row r="7" spans="2:61" x14ac:dyDescent="0.3">
      <c r="D7" s="96" t="s">
        <v>32</v>
      </c>
      <c r="E7" s="96"/>
      <c r="F7" s="50"/>
      <c r="G7" s="50"/>
      <c r="H7" s="50"/>
      <c r="I7" s="50"/>
      <c r="J7" s="50"/>
      <c r="K7" s="50"/>
      <c r="AX7" s="78"/>
      <c r="AY7" s="78"/>
      <c r="AZ7" s="78"/>
      <c r="BA7" s="78"/>
      <c r="BB7" s="78"/>
      <c r="BC7" s="78"/>
      <c r="BD7" s="9"/>
    </row>
    <row r="8" spans="2:61" x14ac:dyDescent="0.3">
      <c r="BD8" s="80"/>
      <c r="BH8" s="9"/>
    </row>
    <row r="9" spans="2:61" ht="30" customHeight="1" x14ac:dyDescent="0.3">
      <c r="D9" s="97" t="s">
        <v>12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97" t="s">
        <v>22</v>
      </c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  <c r="AB9" s="102" t="s">
        <v>23</v>
      </c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105" t="s">
        <v>24</v>
      </c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7"/>
      <c r="AZ9" s="105" t="s">
        <v>59</v>
      </c>
      <c r="BA9" s="106"/>
      <c r="BB9" s="106"/>
      <c r="BC9" s="106"/>
      <c r="BD9" s="107"/>
      <c r="BE9" s="91" t="s">
        <v>25</v>
      </c>
      <c r="BF9" s="91" t="s">
        <v>35</v>
      </c>
      <c r="BG9" s="91" t="s">
        <v>26</v>
      </c>
      <c r="BH9" s="91" t="s">
        <v>36</v>
      </c>
    </row>
    <row r="10" spans="2:61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11</v>
      </c>
      <c r="AZ10" s="18" t="s">
        <v>19</v>
      </c>
      <c r="BA10" s="18" t="s">
        <v>0</v>
      </c>
      <c r="BB10" s="18" t="s">
        <v>64</v>
      </c>
      <c r="BC10" s="18" t="s">
        <v>16</v>
      </c>
      <c r="BD10" s="18" t="s">
        <v>70</v>
      </c>
      <c r="BE10" s="92"/>
      <c r="BF10" s="92"/>
      <c r="BG10" s="92"/>
      <c r="BH10" s="92"/>
    </row>
    <row r="11" spans="2:61" s="20" customFormat="1" x14ac:dyDescent="0.3">
      <c r="B11" s="21" t="s">
        <v>58</v>
      </c>
      <c r="C11" s="22"/>
      <c r="D11" s="23">
        <v>636427.39296000008</v>
      </c>
      <c r="E11" s="23">
        <v>651437.4635800001</v>
      </c>
      <c r="F11" s="23">
        <v>665823.90379999997</v>
      </c>
      <c r="G11" s="63">
        <v>680703.87474</v>
      </c>
      <c r="H11" s="64">
        <v>695167.67573000002</v>
      </c>
      <c r="I11" s="65">
        <v>709798.50873999996</v>
      </c>
      <c r="J11" s="65">
        <v>656226.60291000002</v>
      </c>
      <c r="K11" s="65">
        <v>669350.04471000005</v>
      </c>
      <c r="L11" s="65">
        <v>682547.90467999992</v>
      </c>
      <c r="M11" s="65">
        <v>695863.45725999994</v>
      </c>
      <c r="N11" s="65">
        <v>709272.74294000003</v>
      </c>
      <c r="O11" s="65">
        <v>721287.74194000009</v>
      </c>
      <c r="P11" s="65">
        <v>736667.64346000005</v>
      </c>
      <c r="Q11" s="65">
        <v>753070.34011999995</v>
      </c>
      <c r="R11" s="65">
        <v>767946.32638999994</v>
      </c>
      <c r="S11" s="65">
        <v>783366.58709000004</v>
      </c>
      <c r="T11" s="65">
        <v>796985.0602999999</v>
      </c>
      <c r="U11" s="65">
        <v>798405.67434000003</v>
      </c>
      <c r="V11" s="65">
        <v>799898.35149000003</v>
      </c>
      <c r="W11" s="65">
        <v>841478.08945000009</v>
      </c>
      <c r="X11" s="65">
        <v>842832.95685000008</v>
      </c>
      <c r="Y11" s="65">
        <v>871525.97148000007</v>
      </c>
      <c r="Z11" s="65">
        <v>886742.42700000003</v>
      </c>
      <c r="AA11" s="65">
        <v>902376.56709000003</v>
      </c>
      <c r="AB11" s="65">
        <v>918452.70615999994</v>
      </c>
      <c r="AC11" s="65">
        <v>920000.40287999995</v>
      </c>
      <c r="AD11" s="65">
        <v>950377.26059000008</v>
      </c>
      <c r="AE11" s="65">
        <v>966835.73677999992</v>
      </c>
      <c r="AF11" s="66">
        <v>982862.01114999992</v>
      </c>
      <c r="AG11" s="59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8">
        <v>1118833.04669</v>
      </c>
      <c r="AP11" s="68">
        <v>1133971.13078</v>
      </c>
      <c r="AQ11" s="68">
        <v>1148916.96383</v>
      </c>
      <c r="AR11" s="68">
        <v>1164319.7718499999</v>
      </c>
      <c r="AS11" s="68">
        <v>1179435.98841</v>
      </c>
      <c r="AT11" s="68">
        <v>1194604.8214400001</v>
      </c>
      <c r="AU11" s="68">
        <v>1179519.1615800001</v>
      </c>
      <c r="AV11" s="68">
        <v>1194263.3730599999</v>
      </c>
      <c r="AW11" s="68">
        <v>1209408.28364</v>
      </c>
      <c r="AX11" s="68">
        <v>1225001.16102</v>
      </c>
      <c r="AY11" s="68">
        <v>1197081.69624</v>
      </c>
      <c r="AZ11" s="81">
        <v>1212962.2196299999</v>
      </c>
      <c r="BA11" s="81">
        <v>1229098.98756</v>
      </c>
      <c r="BB11" s="81">
        <v>1245162.81935</v>
      </c>
      <c r="BC11" s="81">
        <v>1260965.2733</v>
      </c>
      <c r="BD11" s="81">
        <v>1278301.1664499999</v>
      </c>
      <c r="BE11" s="25">
        <v>1.3748113066294865E-2</v>
      </c>
      <c r="BF11" s="25">
        <v>7.8132783441744458E-3</v>
      </c>
      <c r="BG11" s="25">
        <v>9.7895266709156603E-2</v>
      </c>
      <c r="BH11" s="25">
        <v>0.12628837445884789</v>
      </c>
    </row>
    <row r="12" spans="2:61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9"/>
      <c r="BF12" s="30"/>
      <c r="BG12" s="30"/>
      <c r="BH12" s="31"/>
    </row>
    <row r="13" spans="2:61" s="20" customFormat="1" x14ac:dyDescent="0.3">
      <c r="B13" s="21" t="s">
        <v>49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5">
        <v>-1.5297554404399616E-2</v>
      </c>
      <c r="BF13" s="25">
        <v>7.0278481939034521E-3</v>
      </c>
      <c r="BG13" s="25">
        <v>8.7671546651732157E-2</v>
      </c>
      <c r="BH13" s="25">
        <v>6.9501344853281966E-2</v>
      </c>
      <c r="BI13" s="32"/>
    </row>
    <row r="14" spans="2:61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25">
        <v>-3.1545091454910024E-2</v>
      </c>
      <c r="BF14" s="36">
        <v>2.6085566863838228E-3</v>
      </c>
      <c r="BG14" s="25">
        <v>3.1755709761489337E-2</v>
      </c>
      <c r="BH14" s="36">
        <v>-7.7616394125650245E-3</v>
      </c>
      <c r="BI14" s="32"/>
    </row>
    <row r="15" spans="2:61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25">
        <v>-8.7295833998412009E-3</v>
      </c>
      <c r="BF15" s="36">
        <v>8.8451642135427555E-3</v>
      </c>
      <c r="BG15" s="25">
        <v>0.11146092523803031</v>
      </c>
      <c r="BH15" s="36">
        <v>0.103800327636145</v>
      </c>
      <c r="BI15" s="32"/>
    </row>
    <row r="16" spans="2:61" s="20" customFormat="1" x14ac:dyDescent="0.3">
      <c r="B16" s="37" t="s">
        <v>48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25">
        <v>-2.3247837245667369E-2</v>
      </c>
      <c r="BF16" s="25">
        <v>3.1397897224163529E-3</v>
      </c>
      <c r="BG16" s="25">
        <v>3.8334981108956168E-2</v>
      </c>
      <c r="BH16" s="25">
        <v>-3.1588925146266433E-3</v>
      </c>
    </row>
    <row r="17" spans="1:60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0.10216526190938073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3"/>
      <c r="BF17" s="30"/>
      <c r="BG17" s="30"/>
      <c r="BH17" s="31"/>
    </row>
    <row r="18" spans="1:60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30"/>
      <c r="BF18" s="30"/>
      <c r="BG18" s="30"/>
      <c r="BH18" s="30"/>
    </row>
    <row r="19" spans="1:60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5">
        <v>-6.5011173811762024E-3</v>
      </c>
      <c r="BF19" s="25">
        <v>2.3009003313672061E-3</v>
      </c>
      <c r="BG19" s="25">
        <v>2.7962911180201111E-2</v>
      </c>
      <c r="BH19" s="25">
        <v>2.2556462745068506E-2</v>
      </c>
    </row>
    <row r="20" spans="1:60" s="26" customFormat="1" ht="15" customHeight="1" x14ac:dyDescent="0.3">
      <c r="B20" s="100" t="s">
        <v>2</v>
      </c>
      <c r="C20" s="101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25">
        <v>-6.544826753688282E-3</v>
      </c>
      <c r="BF20" s="36">
        <v>2.2388825651395994E-3</v>
      </c>
      <c r="BG20" s="25">
        <v>2.7199903517652668E-2</v>
      </c>
      <c r="BH20" s="36">
        <v>2.2710855166164778E-2</v>
      </c>
    </row>
    <row r="21" spans="1:60" s="26" customFormat="1" ht="15" customHeight="1" x14ac:dyDescent="0.3">
      <c r="B21" s="100" t="s">
        <v>3</v>
      </c>
      <c r="C21" s="101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25">
        <v>-2.5841742902952269E-3</v>
      </c>
      <c r="BF21" s="36">
        <v>8.0472073635069474E-3</v>
      </c>
      <c r="BG21" s="25">
        <v>0.10095723503204002</v>
      </c>
      <c r="BH21" s="36">
        <v>8.9646530578380013E-3</v>
      </c>
    </row>
    <row r="22" spans="1:60" s="1" customFormat="1" ht="15" customHeight="1" x14ac:dyDescent="0.3">
      <c r="B22" s="40" t="s">
        <v>72</v>
      </c>
      <c r="C22" s="40"/>
      <c r="D22" s="109">
        <f>D20/D19</f>
        <v>0.98811706938553079</v>
      </c>
      <c r="E22" s="109">
        <f t="shared" ref="E22:BD22" si="0">E20/E19</f>
        <v>0.9881286187874091</v>
      </c>
      <c r="F22" s="109">
        <f t="shared" si="0"/>
        <v>0.98817484194257443</v>
      </c>
      <c r="G22" s="109">
        <f t="shared" si="0"/>
        <v>0.98818599120102402</v>
      </c>
      <c r="H22" s="109">
        <f t="shared" si="0"/>
        <v>0.98801430943643787</v>
      </c>
      <c r="I22" s="109">
        <f t="shared" si="0"/>
        <v>0.98793932083047253</v>
      </c>
      <c r="J22" s="109">
        <f t="shared" si="0"/>
        <v>0.98797019380239326</v>
      </c>
      <c r="K22" s="109">
        <f t="shared" si="0"/>
        <v>0.98786878889271079</v>
      </c>
      <c r="L22" s="109">
        <f t="shared" si="0"/>
        <v>0.98791062592549095</v>
      </c>
      <c r="M22" s="109">
        <f t="shared" si="0"/>
        <v>0.98786236285448248</v>
      </c>
      <c r="N22" s="109">
        <f t="shared" si="0"/>
        <v>0.98775007053866148</v>
      </c>
      <c r="O22" s="109">
        <f t="shared" si="0"/>
        <v>0.98711508972403061</v>
      </c>
      <c r="P22" s="109">
        <f t="shared" si="0"/>
        <v>0.98774108928434656</v>
      </c>
      <c r="Q22" s="109">
        <f t="shared" si="0"/>
        <v>0.98784316056672994</v>
      </c>
      <c r="R22" s="109">
        <f t="shared" si="0"/>
        <v>0.98794295990208003</v>
      </c>
      <c r="S22" s="109">
        <f t="shared" si="0"/>
        <v>0.98788745356356267</v>
      </c>
      <c r="T22" s="109">
        <f t="shared" si="0"/>
        <v>0.98784961890375833</v>
      </c>
      <c r="U22" s="109">
        <f t="shared" si="0"/>
        <v>0.98775015384170461</v>
      </c>
      <c r="V22" s="109">
        <f t="shared" si="0"/>
        <v>0.98781979920007656</v>
      </c>
      <c r="W22" s="109">
        <f t="shared" si="0"/>
        <v>0.98776512826441398</v>
      </c>
      <c r="X22" s="109">
        <f t="shared" si="0"/>
        <v>0.9878381439305115</v>
      </c>
      <c r="Y22" s="109">
        <f t="shared" si="0"/>
        <v>0.98778556782458649</v>
      </c>
      <c r="Z22" s="109">
        <f t="shared" si="0"/>
        <v>0.98769843426622139</v>
      </c>
      <c r="AA22" s="109">
        <f t="shared" si="0"/>
        <v>0.98747218165002604</v>
      </c>
      <c r="AB22" s="109">
        <f t="shared" si="0"/>
        <v>0.98761255304326934</v>
      </c>
      <c r="AC22" s="109">
        <f t="shared" si="0"/>
        <v>0.98759733443909148</v>
      </c>
      <c r="AD22" s="109">
        <f t="shared" si="0"/>
        <v>0.98756896219277857</v>
      </c>
      <c r="AE22" s="109">
        <f t="shared" si="0"/>
        <v>0.98813498219654539</v>
      </c>
      <c r="AF22" s="109">
        <f t="shared" si="0"/>
        <v>0.9880879792633035</v>
      </c>
      <c r="AG22" s="109">
        <f t="shared" si="0"/>
        <v>0.98820834077145958</v>
      </c>
      <c r="AH22" s="109">
        <f t="shared" si="0"/>
        <v>0.98858044577663451</v>
      </c>
      <c r="AI22" s="109">
        <f t="shared" si="0"/>
        <v>0.98862669069655285</v>
      </c>
      <c r="AJ22" s="109">
        <f t="shared" si="0"/>
        <v>0.98904687166069638</v>
      </c>
      <c r="AK22" s="109">
        <f t="shared" si="0"/>
        <v>0.98917306345794642</v>
      </c>
      <c r="AL22" s="109">
        <f t="shared" si="0"/>
        <v>0.98926874999933667</v>
      </c>
      <c r="AM22" s="109">
        <f t="shared" si="0"/>
        <v>0.98926874999933667</v>
      </c>
      <c r="AN22" s="109">
        <f t="shared" si="0"/>
        <v>0.98929545907966843</v>
      </c>
      <c r="AO22" s="109">
        <f t="shared" si="0"/>
        <v>0.98937634224523352</v>
      </c>
      <c r="AP22" s="109">
        <f t="shared" si="0"/>
        <v>0.98940362868649068</v>
      </c>
      <c r="AQ22" s="109">
        <f t="shared" si="0"/>
        <v>0.98943203473202901</v>
      </c>
      <c r="AR22" s="109">
        <f t="shared" si="0"/>
        <v>0.98965516177331259</v>
      </c>
      <c r="AS22" s="109">
        <f t="shared" si="0"/>
        <v>0.98944520577121475</v>
      </c>
      <c r="AT22" s="109">
        <f t="shared" si="0"/>
        <v>0.98957487874257732</v>
      </c>
      <c r="AU22" s="109">
        <f t="shared" si="0"/>
        <v>0.98952922325458459</v>
      </c>
      <c r="AV22" s="109">
        <f t="shared" si="0"/>
        <v>0.98945527328390437</v>
      </c>
      <c r="AW22" s="109">
        <f t="shared" si="0"/>
        <v>0.98940691478628029</v>
      </c>
      <c r="AX22" s="109">
        <f t="shared" si="0"/>
        <v>0.98935957088840065</v>
      </c>
      <c r="AY22" s="109">
        <f t="shared" si="0"/>
        <v>0.98899425933912732</v>
      </c>
      <c r="AZ22" s="109">
        <f t="shared" si="0"/>
        <v>0.98945385355566884</v>
      </c>
      <c r="BA22" s="109">
        <f t="shared" si="0"/>
        <v>0.98903479772947611</v>
      </c>
      <c r="BB22" s="109">
        <f t="shared" si="0"/>
        <v>0.98898834636291166</v>
      </c>
      <c r="BC22" s="109">
        <f t="shared" si="0"/>
        <v>0.98896409798232321</v>
      </c>
      <c r="BD22" s="109">
        <f t="shared" si="0"/>
        <v>0.98892058811943762</v>
      </c>
      <c r="BE22" s="4"/>
      <c r="BF22" s="4"/>
    </row>
    <row r="23" spans="1:60" s="1" customFormat="1" ht="15" customHeight="1" x14ac:dyDescent="0.3">
      <c r="B23" s="110"/>
      <c r="C23" s="110"/>
      <c r="D23" s="11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4"/>
      <c r="BF23" s="4"/>
    </row>
    <row r="24" spans="1:60" s="1" customFormat="1" ht="15" customHeight="1" x14ac:dyDescent="0.3">
      <c r="A24" s="16"/>
      <c r="B24" s="5" t="s">
        <v>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60" s="1" customFormat="1" ht="12.75" customHeight="1" x14ac:dyDescent="0.3">
      <c r="A25" s="16"/>
      <c r="B25" s="10" t="s">
        <v>41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</row>
    <row r="26" spans="1:60" s="1" customFormat="1" ht="12.75" customHeight="1" x14ac:dyDescent="0.3">
      <c r="A26" s="16"/>
      <c r="B26" s="10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</row>
    <row r="27" spans="1:60" s="1" customFormat="1" ht="15" customHeight="1" x14ac:dyDescent="0.3">
      <c r="A27" s="16"/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</row>
    <row r="28" spans="1:60" s="1" customFormat="1" ht="15" customHeight="1" x14ac:dyDescent="0.3">
      <c r="B28" s="11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</row>
    <row r="29" spans="1:60" s="1" customFormat="1" ht="15" customHeight="1" x14ac:dyDescent="0.3">
      <c r="B29" s="11" t="s">
        <v>61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spans="1:60" s="1" customFormat="1" ht="15" customHeight="1" x14ac:dyDescent="0.3">
      <c r="B30" s="11" t="s">
        <v>65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</row>
    <row r="31" spans="1:60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60" s="73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4:4" s="54" customFormat="1" x14ac:dyDescent="0.3">
      <c r="D33" s="55"/>
    </row>
    <row r="34" spans="4:4" s="54" customFormat="1" x14ac:dyDescent="0.3">
      <c r="D34" s="55"/>
    </row>
    <row r="35" spans="4:4" s="70" customFormat="1" x14ac:dyDescent="0.3">
      <c r="D35" s="72"/>
    </row>
    <row r="36" spans="4:4" s="70" customFormat="1" x14ac:dyDescent="0.3"/>
  </sheetData>
  <mergeCells count="16">
    <mergeCell ref="B20:C20"/>
    <mergeCell ref="B21:C21"/>
    <mergeCell ref="P9:AA9"/>
    <mergeCell ref="AB9:AM9"/>
    <mergeCell ref="BE9:BE10"/>
    <mergeCell ref="AN9:AY9"/>
    <mergeCell ref="AZ9:BD9"/>
    <mergeCell ref="BF9:BF10"/>
    <mergeCell ref="BG9:BG10"/>
    <mergeCell ref="BH9:BH10"/>
    <mergeCell ref="D3:K3"/>
    <mergeCell ref="D4:K4"/>
    <mergeCell ref="D5:K5"/>
    <mergeCell ref="D6:K6"/>
    <mergeCell ref="D7:E7"/>
    <mergeCell ref="D9:O9"/>
  </mergeCells>
  <conditionalFormatting sqref="BE17:BF17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BG17">
    <cfRule type="iconSet" priority="55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7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BE11:BH11 BH13:BH16 BH19:BH21 BE13:BF16 BE19:BF21</xm:sqref>
        </x14:conditionalFormatting>
        <x14:conditionalFormatting xmlns:xm="http://schemas.microsoft.com/office/excel/2006/main">
          <x14:cfRule type="iconSet" priority="2" id="{B51F8E2B-55FC-48E9-A9DC-42DA90636F7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BG13:BG16</xm:sqref>
        </x14:conditionalFormatting>
        <x14:conditionalFormatting xmlns:xm="http://schemas.microsoft.com/office/excel/2006/main">
          <x14:cfRule type="iconSet" priority="1" id="{C0421275-8B3F-4B85-B3C4-25593FD0E84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BG19:BG21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showGridLines="0" zoomScale="80" zoomScaleNormal="80" workbookViewId="0">
      <pane xSplit="3" ySplit="10" topLeftCell="D11" activePane="bottomRight" state="frozen"/>
      <selection activeCell="D7" sqref="D7:E7"/>
      <selection pane="topRight" activeCell="D7" sqref="D7:E7"/>
      <selection pane="bottomLeft" activeCell="D7" sqref="D7:E7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6" width="13" customWidth="1"/>
    <col min="57" max="57" width="15.33203125" customWidth="1"/>
    <col min="58" max="58" width="16.88671875" customWidth="1"/>
    <col min="59" max="59" width="15.33203125" customWidth="1"/>
    <col min="60" max="60" width="18.88671875" bestFit="1" customWidth="1"/>
  </cols>
  <sheetData>
    <row r="1" spans="2:61" ht="4.5" customHeight="1" x14ac:dyDescent="0.3"/>
    <row r="2" spans="2:61" x14ac:dyDescent="0.3">
      <c r="AH2" s="75"/>
    </row>
    <row r="3" spans="2:61" ht="18" x14ac:dyDescent="0.3">
      <c r="B3" s="47"/>
      <c r="C3" s="47"/>
      <c r="D3" s="93" t="s">
        <v>28</v>
      </c>
      <c r="E3" s="93"/>
      <c r="F3" s="93"/>
      <c r="G3" s="93"/>
      <c r="H3" s="93"/>
      <c r="I3" s="93"/>
      <c r="J3" s="93"/>
      <c r="K3" s="9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12"/>
    </row>
    <row r="4" spans="2:61" ht="15.6" x14ac:dyDescent="0.3">
      <c r="B4" s="48"/>
      <c r="C4" s="48"/>
      <c r="D4" s="94" t="s">
        <v>29</v>
      </c>
      <c r="E4" s="94"/>
      <c r="F4" s="94"/>
      <c r="G4" s="94"/>
      <c r="H4" s="94"/>
      <c r="I4" s="94"/>
      <c r="J4" s="94"/>
      <c r="K4" s="94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13"/>
    </row>
    <row r="5" spans="2:61" x14ac:dyDescent="0.3">
      <c r="B5" s="49"/>
      <c r="C5" s="49"/>
      <c r="D5" s="94" t="s">
        <v>69</v>
      </c>
      <c r="E5" s="94"/>
      <c r="F5" s="94"/>
      <c r="G5" s="94"/>
      <c r="H5" s="94"/>
      <c r="I5" s="94"/>
      <c r="J5" s="94"/>
      <c r="K5" s="94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14"/>
    </row>
    <row r="6" spans="2:61" x14ac:dyDescent="0.3">
      <c r="D6" s="95" t="s">
        <v>34</v>
      </c>
      <c r="E6" s="95"/>
      <c r="F6" s="95"/>
      <c r="G6" s="95"/>
      <c r="H6" s="95"/>
      <c r="I6" s="95"/>
      <c r="J6" s="95"/>
      <c r="K6" s="95"/>
      <c r="AY6" s="80"/>
      <c r="AZ6" s="80"/>
      <c r="BA6" s="80"/>
      <c r="BB6" s="80"/>
      <c r="BC6" s="80"/>
      <c r="BD6" s="79"/>
    </row>
    <row r="7" spans="2:61" x14ac:dyDescent="0.3">
      <c r="D7" s="96" t="s">
        <v>32</v>
      </c>
      <c r="E7" s="96"/>
      <c r="F7" s="50"/>
      <c r="G7" s="50"/>
      <c r="H7" s="50"/>
      <c r="I7" s="50"/>
      <c r="J7" s="50"/>
      <c r="K7" s="50"/>
      <c r="AX7" s="78"/>
      <c r="AY7" s="9"/>
      <c r="AZ7" s="9"/>
      <c r="BA7" s="9"/>
      <c r="BB7" s="9"/>
      <c r="BC7" s="9"/>
      <c r="BD7" s="9"/>
    </row>
    <row r="8" spans="2:61" x14ac:dyDescent="0.3">
      <c r="BH8" s="9"/>
    </row>
    <row r="9" spans="2:61" ht="29.25" customHeight="1" x14ac:dyDescent="0.3">
      <c r="D9" s="97" t="s">
        <v>12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97" t="s">
        <v>22</v>
      </c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  <c r="AB9" s="102" t="s">
        <v>23</v>
      </c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105" t="s">
        <v>24</v>
      </c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7"/>
      <c r="AZ9" s="105" t="s">
        <v>59</v>
      </c>
      <c r="BA9" s="106"/>
      <c r="BB9" s="106"/>
      <c r="BC9" s="106"/>
      <c r="BD9" s="107"/>
      <c r="BE9" s="91" t="s">
        <v>25</v>
      </c>
      <c r="BF9" s="91" t="s">
        <v>35</v>
      </c>
      <c r="BG9" s="91" t="s">
        <v>26</v>
      </c>
      <c r="BH9" s="91" t="s">
        <v>36</v>
      </c>
    </row>
    <row r="10" spans="2:61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0" t="s">
        <v>17</v>
      </c>
      <c r="I10" s="60" t="s">
        <v>14</v>
      </c>
      <c r="J10" s="60" t="s">
        <v>4</v>
      </c>
      <c r="K10" s="60" t="s">
        <v>18</v>
      </c>
      <c r="L10" s="60" t="s">
        <v>8</v>
      </c>
      <c r="M10" s="60" t="s">
        <v>9</v>
      </c>
      <c r="N10" s="61" t="s">
        <v>10</v>
      </c>
      <c r="O10" s="61" t="s">
        <v>11</v>
      </c>
      <c r="P10" s="61" t="s">
        <v>19</v>
      </c>
      <c r="Q10" s="61" t="s">
        <v>0</v>
      </c>
      <c r="R10" s="61" t="s">
        <v>15</v>
      </c>
      <c r="S10" s="61" t="s">
        <v>16</v>
      </c>
      <c r="T10" s="61" t="s">
        <v>17</v>
      </c>
      <c r="U10" s="61" t="s">
        <v>20</v>
      </c>
      <c r="V10" s="61" t="s">
        <v>4</v>
      </c>
      <c r="W10" s="61" t="s">
        <v>21</v>
      </c>
      <c r="X10" s="61" t="s">
        <v>8</v>
      </c>
      <c r="Y10" s="61" t="s">
        <v>9</v>
      </c>
      <c r="Z10" s="61" t="s">
        <v>10</v>
      </c>
      <c r="AA10" s="62" t="s">
        <v>11</v>
      </c>
      <c r="AB10" s="62" t="s">
        <v>19</v>
      </c>
      <c r="AC10" s="61" t="s">
        <v>0</v>
      </c>
      <c r="AD10" s="61" t="s">
        <v>15</v>
      </c>
      <c r="AE10" s="61" t="s">
        <v>16</v>
      </c>
      <c r="AF10" s="61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50</v>
      </c>
      <c r="AY10" s="18" t="s">
        <v>11</v>
      </c>
      <c r="AZ10" s="18" t="s">
        <v>19</v>
      </c>
      <c r="BA10" s="18" t="s">
        <v>0</v>
      </c>
      <c r="BB10" s="18" t="s">
        <v>15</v>
      </c>
      <c r="BC10" s="18" t="s">
        <v>67</v>
      </c>
      <c r="BD10" s="18" t="s">
        <v>70</v>
      </c>
      <c r="BE10" s="92"/>
      <c r="BF10" s="92"/>
      <c r="BG10" s="92"/>
      <c r="BH10" s="92"/>
    </row>
    <row r="11" spans="2:61" s="20" customFormat="1" x14ac:dyDescent="0.3">
      <c r="B11" s="21" t="s">
        <v>60</v>
      </c>
      <c r="C11" s="22"/>
      <c r="D11" s="23">
        <v>58184.451869952158</v>
      </c>
      <c r="E11" s="23">
        <v>60031.156642752467</v>
      </c>
      <c r="F11" s="23">
        <v>61659.068922741732</v>
      </c>
      <c r="G11" s="63">
        <v>63302.58646493253</v>
      </c>
      <c r="H11" s="64">
        <v>64984.65501304534</v>
      </c>
      <c r="I11" s="65">
        <v>66594.947313045297</v>
      </c>
      <c r="J11" s="65">
        <v>68227.121203045303</v>
      </c>
      <c r="K11" s="65">
        <v>69878.571503045299</v>
      </c>
      <c r="L11" s="65">
        <v>71559.8857230453</v>
      </c>
      <c r="M11" s="65">
        <v>73496.895000000004</v>
      </c>
      <c r="N11" s="65">
        <v>75270.690563045297</v>
      </c>
      <c r="O11" s="65">
        <v>77059.613273045296</v>
      </c>
      <c r="P11" s="65">
        <v>79517.903083045327</v>
      </c>
      <c r="Q11" s="65">
        <v>82146.581643045341</v>
      </c>
      <c r="R11" s="65">
        <v>84738.281443045329</v>
      </c>
      <c r="S11" s="65">
        <v>75694.617239999992</v>
      </c>
      <c r="T11" s="65">
        <v>79723.219169999997</v>
      </c>
      <c r="U11" s="65">
        <v>79805.903569999995</v>
      </c>
      <c r="V11" s="65">
        <v>95602.29333</v>
      </c>
      <c r="W11" s="65">
        <v>95714.932620000007</v>
      </c>
      <c r="X11" s="65">
        <v>98472.872400000007</v>
      </c>
      <c r="Y11" s="65">
        <v>103986.91131</v>
      </c>
      <c r="Z11" s="65">
        <v>104010.87256999999</v>
      </c>
      <c r="AA11" s="65">
        <v>106931.24959000001</v>
      </c>
      <c r="AB11" s="65">
        <v>112456.00290000001</v>
      </c>
      <c r="AC11" s="65">
        <v>115576.09595999999</v>
      </c>
      <c r="AD11" s="65">
        <v>118624.55781</v>
      </c>
      <c r="AE11" s="65">
        <v>121572.40184999999</v>
      </c>
      <c r="AF11" s="66">
        <v>124653.78395</v>
      </c>
      <c r="AG11" s="59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213315.94297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5">
        <v>9.2507458498112261E-3</v>
      </c>
      <c r="BF11" s="25">
        <v>4.1521763258907773E-2</v>
      </c>
      <c r="BG11" s="25">
        <v>0.62937178225523005</v>
      </c>
      <c r="BH11" s="25">
        <v>0.4781658364144008</v>
      </c>
    </row>
    <row r="12" spans="2:61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9"/>
      <c r="BF12" s="30"/>
      <c r="BG12" s="30"/>
      <c r="BH12" s="31"/>
    </row>
    <row r="13" spans="2:61" s="20" customFormat="1" x14ac:dyDescent="0.3">
      <c r="B13" s="21" t="s">
        <v>56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6">
        <v>6033785.7173599247</v>
      </c>
      <c r="AQ13" s="76">
        <v>6034159.8264498897</v>
      </c>
      <c r="AR13" s="76">
        <v>6039616.1374298809</v>
      </c>
      <c r="AS13" s="76">
        <v>6104674.2571898885</v>
      </c>
      <c r="AT13" s="76">
        <v>6797547.0509398803</v>
      </c>
      <c r="AU13" s="76">
        <v>7167612.3286392102</v>
      </c>
      <c r="AV13" s="76">
        <v>7237238.2432192005</v>
      </c>
      <c r="AW13" s="76">
        <v>7621940.9328191997</v>
      </c>
      <c r="AX13" s="76">
        <v>7683687.4256091202</v>
      </c>
      <c r="AY13" s="76">
        <v>7854690.4719392676</v>
      </c>
      <c r="AZ13" s="76">
        <v>7944675.9574392773</v>
      </c>
      <c r="BA13" s="76">
        <v>7952402.1517692758</v>
      </c>
      <c r="BB13" s="76">
        <v>8188998.6515392596</v>
      </c>
      <c r="BC13" s="76">
        <v>8200889.2212992599</v>
      </c>
      <c r="BD13" s="76">
        <v>0</v>
      </c>
      <c r="BE13" s="82" t="s">
        <v>71</v>
      </c>
      <c r="BF13" s="83" t="s">
        <v>71</v>
      </c>
      <c r="BG13" s="82" t="s">
        <v>71</v>
      </c>
      <c r="BH13" s="82" t="s">
        <v>71</v>
      </c>
      <c r="BI13" s="32"/>
    </row>
    <row r="14" spans="2:61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3704558.5158996359</v>
      </c>
      <c r="BD14" s="35">
        <v>0</v>
      </c>
      <c r="BE14" s="82" t="s">
        <v>71</v>
      </c>
      <c r="BF14" s="83" t="s">
        <v>71</v>
      </c>
      <c r="BG14" s="82" t="s">
        <v>71</v>
      </c>
      <c r="BH14" s="82" t="s">
        <v>71</v>
      </c>
      <c r="BI14" s="32"/>
    </row>
    <row r="15" spans="2:61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4496330.7053996241</v>
      </c>
      <c r="BD15" s="35">
        <v>0</v>
      </c>
      <c r="BE15" s="82" t="s">
        <v>71</v>
      </c>
      <c r="BF15" s="83" t="s">
        <v>71</v>
      </c>
      <c r="BG15" s="82" t="s">
        <v>71</v>
      </c>
      <c r="BH15" s="82" t="s">
        <v>71</v>
      </c>
      <c r="BI15" s="32"/>
    </row>
    <row r="16" spans="2:61" s="20" customFormat="1" x14ac:dyDescent="0.3">
      <c r="B16" s="37" t="s">
        <v>48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5190833.9664200358</v>
      </c>
      <c r="BD16" s="39">
        <v>0</v>
      </c>
      <c r="BE16" s="82" t="s">
        <v>71</v>
      </c>
      <c r="BF16" s="83" t="s">
        <v>71</v>
      </c>
      <c r="BG16" s="82" t="s">
        <v>71</v>
      </c>
      <c r="BH16" s="82" t="s">
        <v>71</v>
      </c>
    </row>
    <row r="17" spans="1:60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4.7817636084082668E-2</v>
      </c>
      <c r="AZ17" s="42">
        <v>4.7539361690157267E-2</v>
      </c>
      <c r="BA17" s="42">
        <v>4.8047131547933088E-2</v>
      </c>
      <c r="BB17" s="42">
        <v>4.9737800507077157E-2</v>
      </c>
      <c r="BC17" s="42">
        <v>5.0279836677188119E-2</v>
      </c>
      <c r="BD17" s="42"/>
      <c r="BE17" s="84"/>
      <c r="BF17" s="85"/>
      <c r="BG17" s="77"/>
      <c r="BH17" s="77"/>
    </row>
    <row r="18" spans="1:60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85"/>
      <c r="BF18" s="85"/>
      <c r="BG18" s="77"/>
      <c r="BH18" s="77"/>
    </row>
    <row r="19" spans="1:60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6695418</v>
      </c>
      <c r="BD19" s="23">
        <v>0</v>
      </c>
      <c r="BE19" s="82" t="s">
        <v>71</v>
      </c>
      <c r="BF19" s="83" t="s">
        <v>71</v>
      </c>
      <c r="BG19" s="82" t="s">
        <v>71</v>
      </c>
      <c r="BH19" s="82" t="s">
        <v>71</v>
      </c>
    </row>
    <row r="20" spans="1:60" s="26" customFormat="1" ht="15" customHeight="1" x14ac:dyDescent="0.3">
      <c r="B20" s="100" t="s">
        <v>2</v>
      </c>
      <c r="C20" s="101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6585473</v>
      </c>
      <c r="BD20" s="46">
        <v>0</v>
      </c>
      <c r="BE20" s="82" t="s">
        <v>71</v>
      </c>
      <c r="BF20" s="83" t="s">
        <v>71</v>
      </c>
      <c r="BG20" s="82" t="s">
        <v>71</v>
      </c>
      <c r="BH20" s="82" t="s">
        <v>71</v>
      </c>
    </row>
    <row r="21" spans="1:60" s="26" customFormat="1" ht="15" customHeight="1" x14ac:dyDescent="0.3">
      <c r="B21" s="100" t="s">
        <v>3</v>
      </c>
      <c r="C21" s="101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109945</v>
      </c>
      <c r="BD21" s="46">
        <v>0</v>
      </c>
      <c r="BE21" s="82" t="s">
        <v>71</v>
      </c>
      <c r="BF21" s="83" t="s">
        <v>71</v>
      </c>
      <c r="BG21" s="82" t="s">
        <v>71</v>
      </c>
      <c r="BH21" s="82" t="s">
        <v>71</v>
      </c>
    </row>
    <row r="22" spans="1:60" s="1" customFormat="1" ht="15" customHeight="1" x14ac:dyDescent="0.3">
      <c r="B22" s="40" t="s">
        <v>72</v>
      </c>
      <c r="C22" s="40"/>
      <c r="D22" s="109">
        <f>D20/D19</f>
        <v>0.99570838719937926</v>
      </c>
      <c r="E22" s="109">
        <f t="shared" ref="E22:BD22" si="0">E20/E19</f>
        <v>0.99560998297258285</v>
      </c>
      <c r="F22" s="109">
        <f t="shared" si="0"/>
        <v>0.99556440056462825</v>
      </c>
      <c r="G22" s="109">
        <f t="shared" si="0"/>
        <v>0.99550208168120535</v>
      </c>
      <c r="H22" s="109">
        <f t="shared" si="0"/>
        <v>0.99542016992401683</v>
      </c>
      <c r="I22" s="109">
        <f t="shared" si="0"/>
        <v>0.99536803082096847</v>
      </c>
      <c r="J22" s="109">
        <f t="shared" si="0"/>
        <v>0.99533280110383782</v>
      </c>
      <c r="K22" s="109">
        <f t="shared" si="0"/>
        <v>0.99523077736813592</v>
      </c>
      <c r="L22" s="109">
        <f t="shared" si="0"/>
        <v>0.99520875859913682</v>
      </c>
      <c r="M22" s="109">
        <f t="shared" si="0"/>
        <v>0.99517243674611633</v>
      </c>
      <c r="N22" s="109">
        <f t="shared" si="0"/>
        <v>0.99512748721269451</v>
      </c>
      <c r="O22" s="109">
        <f t="shared" si="0"/>
        <v>0.9949548810154073</v>
      </c>
      <c r="P22" s="109">
        <f t="shared" si="0"/>
        <v>0.99490321385802916</v>
      </c>
      <c r="Q22" s="109">
        <f t="shared" si="0"/>
        <v>0.97916585275885226</v>
      </c>
      <c r="R22" s="109">
        <f t="shared" si="0"/>
        <v>0.97823158911660868</v>
      </c>
      <c r="S22" s="109">
        <f t="shared" si="0"/>
        <v>0.97640590179152476</v>
      </c>
      <c r="T22" s="109">
        <f t="shared" si="0"/>
        <v>0.9672768951313736</v>
      </c>
      <c r="U22" s="109">
        <f t="shared" si="0"/>
        <v>0.96567480649753901</v>
      </c>
      <c r="V22" s="109">
        <f t="shared" si="0"/>
        <v>0.96519760255588705</v>
      </c>
      <c r="W22" s="109">
        <f t="shared" si="0"/>
        <v>0.96492167742586599</v>
      </c>
      <c r="X22" s="109">
        <f t="shared" si="0"/>
        <v>0.96522841784519098</v>
      </c>
      <c r="Y22" s="109">
        <f t="shared" si="0"/>
        <v>0.96519030162018093</v>
      </c>
      <c r="Z22" s="109">
        <f t="shared" si="0"/>
        <v>0.96539216938503891</v>
      </c>
      <c r="AA22" s="109">
        <f t="shared" si="0"/>
        <v>0.96458023794318881</v>
      </c>
      <c r="AB22" s="109">
        <f t="shared" si="0"/>
        <v>0.97055357970528977</v>
      </c>
      <c r="AC22" s="109">
        <f t="shared" si="0"/>
        <v>0.97025239011944275</v>
      </c>
      <c r="AD22" s="109">
        <f t="shared" si="0"/>
        <v>0.97029380725555603</v>
      </c>
      <c r="AE22" s="109">
        <f t="shared" si="0"/>
        <v>0.97017377378389369</v>
      </c>
      <c r="AF22" s="109">
        <f t="shared" si="0"/>
        <v>0.97010293840193773</v>
      </c>
      <c r="AG22" s="109">
        <f t="shared" si="0"/>
        <v>0.96980130020141031</v>
      </c>
      <c r="AH22" s="109">
        <f t="shared" si="0"/>
        <v>0.97010835090946579</v>
      </c>
      <c r="AI22" s="109">
        <f t="shared" si="0"/>
        <v>0.97052295198276661</v>
      </c>
      <c r="AJ22" s="109">
        <f t="shared" si="0"/>
        <v>0.9709597223186256</v>
      </c>
      <c r="AK22" s="109">
        <f t="shared" si="0"/>
        <v>0.97103636466899379</v>
      </c>
      <c r="AL22" s="109">
        <f t="shared" si="0"/>
        <v>0.97127618881009326</v>
      </c>
      <c r="AM22" s="109">
        <f t="shared" si="0"/>
        <v>0.96488661030047929</v>
      </c>
      <c r="AN22" s="109">
        <f t="shared" si="0"/>
        <v>0.96510021437104698</v>
      </c>
      <c r="AO22" s="109">
        <f t="shared" si="0"/>
        <v>0.9646564684145611</v>
      </c>
      <c r="AP22" s="109">
        <f t="shared" si="0"/>
        <v>0.96400520741677831</v>
      </c>
      <c r="AQ22" s="109">
        <f t="shared" si="0"/>
        <v>0.96380725067837791</v>
      </c>
      <c r="AR22" s="109">
        <f t="shared" si="0"/>
        <v>0.96488194578062714</v>
      </c>
      <c r="AS22" s="109">
        <f t="shared" si="0"/>
        <v>0.9644708370493783</v>
      </c>
      <c r="AT22" s="109">
        <f t="shared" si="0"/>
        <v>0.96536693312530653</v>
      </c>
      <c r="AU22" s="109">
        <f t="shared" si="0"/>
        <v>0.96452763889103887</v>
      </c>
      <c r="AV22" s="109">
        <f t="shared" si="0"/>
        <v>0.9645115414102261</v>
      </c>
      <c r="AW22" s="109">
        <f t="shared" si="0"/>
        <v>0.96464486068774769</v>
      </c>
      <c r="AX22" s="109">
        <f t="shared" si="0"/>
        <v>0.96364714008463737</v>
      </c>
      <c r="AY22" s="109">
        <f t="shared" si="0"/>
        <v>0.96307141019543663</v>
      </c>
      <c r="AZ22" s="109">
        <f t="shared" si="0"/>
        <v>0.96300400714107748</v>
      </c>
      <c r="BA22" s="109">
        <f t="shared" si="0"/>
        <v>0.9629966451030999</v>
      </c>
      <c r="BB22" s="109">
        <f t="shared" si="0"/>
        <v>0.98357820068392665</v>
      </c>
      <c r="BC22" s="109">
        <f t="shared" si="0"/>
        <v>0.98357906855105981</v>
      </c>
      <c r="BD22" s="46">
        <v>0</v>
      </c>
      <c r="BE22" s="86"/>
      <c r="BF22" s="86"/>
    </row>
    <row r="23" spans="1:60" s="1" customFormat="1" ht="15" customHeight="1" x14ac:dyDescent="0.3">
      <c r="B23" s="110"/>
      <c r="C23" s="110"/>
      <c r="D23" s="11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86"/>
      <c r="BF23" s="86"/>
    </row>
    <row r="24" spans="1:60" s="69" customFormat="1" ht="15" customHeight="1" x14ac:dyDescent="0.3">
      <c r="A24" s="16"/>
      <c r="B24" s="5" t="s">
        <v>7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</row>
    <row r="25" spans="1:60" s="69" customFormat="1" ht="15" customHeight="1" x14ac:dyDescent="0.3">
      <c r="A25" s="16"/>
      <c r="B25" s="8" t="s">
        <v>57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</row>
    <row r="26" spans="1:60" s="51" customFormat="1" ht="15" customHeight="1" x14ac:dyDescent="0.3">
      <c r="A26" s="16"/>
      <c r="B26" s="10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</row>
    <row r="27" spans="1:60" s="51" customFormat="1" ht="15" customHeight="1" x14ac:dyDescent="0.3">
      <c r="A27" s="16"/>
      <c r="B27" s="11" t="s">
        <v>52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</row>
    <row r="28" spans="1:60" s="51" customFormat="1" ht="15" customHeight="1" x14ac:dyDescent="0.3">
      <c r="A28" s="1"/>
      <c r="B28" s="11" t="s">
        <v>37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</row>
    <row r="29" spans="1:60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</row>
    <row r="30" spans="1:60" s="51" customFormat="1" ht="15" customHeight="1" x14ac:dyDescent="0.3">
      <c r="A30" s="1"/>
      <c r="B30" s="11" t="s">
        <v>54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</row>
    <row r="31" spans="1:60" s="51" customFormat="1" ht="15" customHeight="1" x14ac:dyDescent="0.3">
      <c r="A31" s="1"/>
      <c r="B31" s="8" t="s">
        <v>55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60" s="51" customFormat="1" ht="15" customHeight="1" x14ac:dyDescent="0.3">
      <c r="A32" s="1"/>
      <c r="B32" s="11" t="s">
        <v>62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7" s="51" customFormat="1" ht="15" customHeight="1" x14ac:dyDescent="0.3">
      <c r="A33" s="1"/>
      <c r="B33" s="11" t="s">
        <v>63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7" s="51" customFormat="1" ht="30" customHeight="1" x14ac:dyDescent="0.3">
      <c r="A34" s="1"/>
      <c r="B34" s="108" t="s">
        <v>66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s="51" customFormat="1" ht="15" customHeight="1" x14ac:dyDescent="0.3">
      <c r="A35" s="1"/>
      <c r="B35" s="8" t="s">
        <v>43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7" s="54" customFormat="1" x14ac:dyDescent="0.3"/>
    <row r="37" spans="1:17" s="54" customFormat="1" x14ac:dyDescent="0.3"/>
    <row r="38" spans="1:17" s="54" customFormat="1" x14ac:dyDescent="0.3"/>
    <row r="39" spans="1:17" s="54" customFormat="1" x14ac:dyDescent="0.3"/>
    <row r="40" spans="1:17" s="54" customFormat="1" x14ac:dyDescent="0.3"/>
    <row r="41" spans="1:17" s="54" customFormat="1" x14ac:dyDescent="0.3"/>
  </sheetData>
  <mergeCells count="17">
    <mergeCell ref="AZ9:BD9"/>
    <mergeCell ref="B34:Q34"/>
    <mergeCell ref="BG9:BG10"/>
    <mergeCell ref="BF9:BF10"/>
    <mergeCell ref="BH9:BH10"/>
    <mergeCell ref="B20:C20"/>
    <mergeCell ref="B21:C21"/>
    <mergeCell ref="BE9:BE10"/>
    <mergeCell ref="D9:O9"/>
    <mergeCell ref="AB9:AM9"/>
    <mergeCell ref="P9:AA9"/>
    <mergeCell ref="AN9:AY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7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BE11:BH11</xm:sqref>
        </x14:conditionalFormatting>
        <x14:conditionalFormatting xmlns:xm="http://schemas.microsoft.com/office/excel/2006/main">
          <x14:cfRule type="iconSet" priority="80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BF13</xm:sqref>
        </x14:conditionalFormatting>
        <x14:conditionalFormatting xmlns:xm="http://schemas.microsoft.com/office/excel/2006/main">
          <x14:cfRule type="iconSet" priority="18" id="{14AE7836-1CDD-4530-B5D1-4633DCF5370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BE13</xm:sqref>
        </x14:conditionalFormatting>
        <x14:conditionalFormatting xmlns:xm="http://schemas.microsoft.com/office/excel/2006/main">
          <x14:cfRule type="iconSet" priority="5" id="{9E0326CE-6724-46D4-9C56-585AFAF39CC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BE19:BE21</xm:sqref>
        </x14:conditionalFormatting>
        <x14:conditionalFormatting xmlns:xm="http://schemas.microsoft.com/office/excel/2006/main">
          <x14:cfRule type="iconSet" priority="14" id="{AEBFB818-1FA0-4A9A-A1D0-351AD0DA709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BG13</xm:sqref>
        </x14:conditionalFormatting>
        <x14:conditionalFormatting xmlns:xm="http://schemas.microsoft.com/office/excel/2006/main">
          <x14:cfRule type="iconSet" priority="4" id="{304AC25B-FDAA-47B7-AB94-CF483DEE708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BG19:BG21</xm:sqref>
        </x14:conditionalFormatting>
        <x14:conditionalFormatting xmlns:xm="http://schemas.microsoft.com/office/excel/2006/main">
          <x14:cfRule type="iconSet" priority="9" id="{C3EADFB8-FE8A-40AA-ADCB-B31289FE48E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BF14:BF16</xm:sqref>
        </x14:conditionalFormatting>
        <x14:conditionalFormatting xmlns:xm="http://schemas.microsoft.com/office/excel/2006/main">
          <x14:cfRule type="iconSet" priority="8" id="{E4BB15EB-9A75-4BF7-9AFC-F50F00B4BF2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BE14:BE16</xm:sqref>
        </x14:conditionalFormatting>
        <x14:conditionalFormatting xmlns:xm="http://schemas.microsoft.com/office/excel/2006/main">
          <x14:cfRule type="iconSet" priority="7" id="{4BB42CCA-AF60-4A10-B98A-861C6D1ABAA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BG14:BG16</xm:sqref>
        </x14:conditionalFormatting>
        <x14:conditionalFormatting xmlns:xm="http://schemas.microsoft.com/office/excel/2006/main">
          <x14:cfRule type="iconSet" priority="6" id="{D84AB571-D469-4A87-AB74-07ABEBD4B70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BF19:BF21</xm:sqref>
        </x14:conditionalFormatting>
        <x14:conditionalFormatting xmlns:xm="http://schemas.microsoft.com/office/excel/2006/main">
          <x14:cfRule type="iconSet" priority="3" id="{145E0FDD-8515-422E-8D1B-3BACAB25D62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BH13</xm:sqref>
        </x14:conditionalFormatting>
        <x14:conditionalFormatting xmlns:xm="http://schemas.microsoft.com/office/excel/2006/main">
          <x14:cfRule type="iconSet" priority="2" id="{DD3B2F1E-62B2-45CE-8D11-938E6EFA745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BH14:BH16</xm:sqref>
        </x14:conditionalFormatting>
        <x14:conditionalFormatting xmlns:xm="http://schemas.microsoft.com/office/excel/2006/main">
          <x14:cfRule type="iconSet" priority="1" id="{29544799-1746-4E1D-8207-5BDAD361A9F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BH19:BH21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2017-07-05T16:13:34Z</dcterms:modified>
</cp:coreProperties>
</file>