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Mayo 2017\"/>
    </mc:Choice>
  </mc:AlternateContent>
  <bookViews>
    <workbookView showSheetTabs="0" xWindow="0" yWindow="0" windowWidth="23040" windowHeight="8832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Solidario'!$B$2:$BD$24</definedName>
    <definedName name="_xlnm.Print_Area" localSheetId="1">Privado!$B$2:$BD$31</definedName>
  </definedNames>
  <calcPr calcId="152511"/>
</workbook>
</file>

<file path=xl/calcChain.xml><?xml version="1.0" encoding="utf-8"?>
<calcChain xmlns="http://schemas.openxmlformats.org/spreadsheetml/2006/main">
  <c r="E22" i="5" l="1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D22" i="5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D22" i="4"/>
</calcChain>
</file>

<file path=xl/sharedStrings.xml><?xml version="1.0" encoding="utf-8"?>
<sst xmlns="http://schemas.openxmlformats.org/spreadsheetml/2006/main" count="196" uniqueCount="78">
  <si>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</si>
  <si>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</si>
  <si>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</si>
  <si>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</si>
  <si>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</si>
  <si>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</si>
  <si>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</si>
  <si>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</si>
  <si>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</si>
  <si>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</si>
  <si>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</si>
  <si>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</si>
  <si>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</si>
  <si>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</si>
  <si>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</si>
  <si>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</si>
  <si>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</si>
  <si>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</si>
  <si>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</si>
  <si>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</si>
  <si>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</si>
  <si>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</si>
  <si>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</si>
  <si>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Valor del FSDSFPS</t>
  </si>
  <si>
    <t>Año 2015</t>
  </si>
  <si>
    <t>Año 2016</t>
  </si>
  <si>
    <t>Depósitos cubiertos (2)</t>
  </si>
  <si>
    <t>Depósitos asegurados SFPS (1)</t>
  </si>
  <si>
    <t>Tasa de var. mensual</t>
  </si>
  <si>
    <t>Tasa de var. anual</t>
  </si>
  <si>
    <t>Número de clientes (en número)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</si>
  <si>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</si>
  <si>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</si>
  <si>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</si>
  <si>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</si>
  <si>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</si>
  <si>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</si>
  <si>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</si>
  <si>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</si>
  <si>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</si>
  <si>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</si>
  <si>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</si>
  <si>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</si>
  <si>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</si>
  <si>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</si>
  <si>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</si>
  <si>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t>Valor del Fideicomiso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</si>
  <si>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</si>
  <si>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</si>
  <si>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</si>
  <si>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(3) Cobertura determinada por el Art. 328.- Monto protegido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</si>
  <si>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</si>
  <si>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</si>
  <si>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</si>
  <si>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</si>
  <si>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</si>
  <si>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</si>
  <si>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</si>
  <si>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</si>
  <si>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</si>
  <si>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(6) A partir del mes de julio de 2016 las mutualistas consolidan en el sector financiero popular y solidario.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</si>
  <si>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</si>
  <si>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</si>
  <si>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Valor del Fideicomiso (2,4,5)</t>
  </si>
  <si>
    <t>Año 2017</t>
  </si>
  <si>
    <t>Valor del Fideicomiso (1,7,8)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</si>
  <si>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</si>
  <si>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</si>
  <si>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>Marzo (8)</t>
  </si>
  <si>
    <t>(8) Se cuenta con información actualizada únicamente de las Mutualistas; las COAC consolidan con la información de periodos anteriores.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</si>
  <si>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abril de 2017)</t>
    </r>
  </si>
  <si>
    <t>Al 30 de abril de 2017</t>
  </si>
  <si>
    <t>Marzo (6)</t>
  </si>
  <si>
    <t>(6) Información actualizada.</t>
  </si>
  <si>
    <t>(9) Se cuenta con información actualizada únicamente de las Mutualistas; las COAC consolidan con la información de periodos anteriores.</t>
  </si>
  <si>
    <t>(10)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</si>
  <si>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Abril (9,10)</t>
  </si>
  <si>
    <t>% de clientes con cobertura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</si>
</sst>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43" fontId="2" fillId="0" borderId="0" xfId="1" applyNumberFormat="1" applyFont="1" applyBorder="1"/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10" fontId="2" fillId="0" borderId="0" xfId="2" applyNumberFormat="1" applyFont="1" applyBorder="1" applyAlignment="1">
      <alignment horizontal="center"/>
    </xf>
    <xf numFmtId="43" fontId="2" fillId="0" borderId="0" xfId="0" applyNumberFormat="1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0" fontId="0" fillId="0" borderId="0" xfId="0" applyFont="1" applyBorder="1"/>
    <xf numFmtId="164" fontId="0" fillId="0" borderId="0" xfId="1" applyNumberFormat="1" applyFont="1" applyBorder="1" applyAlignment="1">
      <alignment horizontal="left" wrapText="1"/>
    </xf>
    <xf numFmtId="43" fontId="0" fillId="0" borderId="0" xfId="1" applyNumberFormat="1" applyFont="1" applyBorder="1"/>
    <xf numFmtId="10" fontId="0" fillId="0" borderId="0" xfId="2" applyNumberFormat="1" applyFont="1" applyBorder="1" applyAlignment="1">
      <alignment horizontal="center" vertical="center"/>
    </xf>
    <xf numFmtId="0" fontId="23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10" fontId="0" fillId="0" borderId="0" xfId="2" applyNumberFormat="1" applyFont="1" applyBorder="1" applyAlignment="1">
      <alignment horizontal="center"/>
    </xf>
    <xf numFmtId="164" fontId="0" fillId="0" borderId="0" xfId="0" applyNumberFormat="1" applyFont="1"/>
    <xf numFmtId="43" fontId="1" fillId="0" borderId="0" xfId="1" applyNumberFormat="1" applyFont="1" applyBorder="1"/>
    <xf numFmtId="43" fontId="1" fillId="0" borderId="0" xfId="1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0" fontId="24" fillId="0" borderId="0" xfId="0" applyFont="1"/>
    <xf numFmtId="164" fontId="12" fillId="3" borderId="7" xfId="1" applyNumberFormat="1" applyFont="1" applyFill="1" applyBorder="1"/>
    <xf numFmtId="166" fontId="11" fillId="3" borderId="13" xfId="2" applyNumberFormat="1" applyFont="1" applyFill="1" applyBorder="1"/>
    <xf numFmtId="166" fontId="25" fillId="3" borderId="1" xfId="2" applyNumberFormat="1" applyFont="1" applyFill="1" applyBorder="1" applyAlignment="1">
      <alignment horizontal="right"/>
    </xf>
    <xf numFmtId="166" fontId="1" fillId="3" borderId="0" xfId="2" applyNumberFormat="1" applyFont="1" applyFill="1" applyAlignment="1">
      <alignment horizontal="right"/>
    </xf>
    <xf numFmtId="166" fontId="1" fillId="3" borderId="0" xfId="2" applyNumberFormat="1" applyFont="1" applyFill="1" applyBorder="1" applyAlignment="1">
      <alignment horizontal="right"/>
    </xf>
    <xf numFmtId="164" fontId="0" fillId="0" borderId="17" xfId="1" applyNumberFormat="1" applyFont="1" applyBorder="1" applyAlignment="1">
      <alignment horizontal="left" wrapText="1"/>
    </xf>
    <xf numFmtId="43" fontId="0" fillId="0" borderId="17" xfId="1" applyNumberFormat="1" applyFont="1" applyBorder="1"/>
    <xf numFmtId="43" fontId="1" fillId="0" borderId="17" xfId="1" applyNumberFormat="1" applyFont="1" applyBorder="1"/>
    <xf numFmtId="43" fontId="1" fillId="0" borderId="17" xfId="1" applyNumberFormat="1" applyFont="1" applyBorder="1" applyAlignment="1">
      <alignment horizontal="center" vertical="center"/>
    </xf>
    <xf numFmtId="10" fontId="1" fillId="0" borderId="17" xfId="2" applyNumberFormat="1" applyFont="1" applyBorder="1" applyAlignment="1">
      <alignment horizontal="center" vertical="center"/>
    </xf>
    <xf numFmtId="43" fontId="0" fillId="0" borderId="17" xfId="1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43" fontId="0" fillId="0" borderId="17" xfId="1" applyNumberFormat="1" applyFont="1" applyBorder="1" applyAlignment="1">
      <alignment vertical="center"/>
    </xf>
    <xf numFmtId="0" fontId="0" fillId="0" borderId="17" xfId="0" applyFont="1" applyBorder="1" applyAlignment="1">
      <alignment horizontal="left" wrapText="1"/>
    </xf>
    <xf numFmtId="0" fontId="0" fillId="0" borderId="17" xfId="0" applyFont="1" applyBorder="1"/>
    <xf numFmtId="164" fontId="0" fillId="0" borderId="17" xfId="0" applyNumberFormat="1" applyFont="1" applyBorder="1"/>
    <xf numFmtId="43" fontId="0" fillId="0" borderId="17" xfId="0" applyNumberFormat="1" applyFont="1" applyBorder="1"/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43" fontId="12" fillId="3" borderId="1" xfId="1" applyFont="1" applyFill="1" applyBorder="1"/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15" fillId="3" borderId="0" xfId="3" applyFont="1" applyFill="1" applyBorder="1"/>
    <xf numFmtId="166" fontId="14" fillId="3" borderId="1" xfId="2" applyNumberFormat="1" applyFont="1" applyFill="1" applyBorder="1"/>
    <xf numFmtId="166" fontId="14" fillId="3" borderId="0" xfId="2" applyNumberFormat="1" applyFont="1" applyFill="1" applyBorder="1"/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16384" width="11.5546875" style="19"/>
  </cols>
  <sheetData>
    <row r="2" spans="2:8" x14ac:dyDescent="0.3">
      <c r="G2" s="115" t="s">
        <v>70</v>
      </c>
      <c r="H2" s="115"/>
    </row>
    <row r="3" spans="2:8" x14ac:dyDescent="0.3">
      <c r="G3" s="115"/>
      <c r="H3" s="115"/>
    </row>
    <row r="4" spans="2:8" x14ac:dyDescent="0.3">
      <c r="G4" s="115"/>
      <c r="H4" s="115"/>
    </row>
    <row r="5" spans="2:8" ht="24.75" customHeight="1" x14ac:dyDescent="0.3">
      <c r="G5" s="115"/>
      <c r="H5" s="115"/>
    </row>
    <row r="6" spans="2:8" x14ac:dyDescent="0.3">
      <c r="G6" s="115"/>
      <c r="H6" s="115"/>
    </row>
    <row r="8" spans="2:8" ht="18" x14ac:dyDescent="0.35">
      <c r="B8" s="112" t="s">
        <v>42</v>
      </c>
      <c r="C8" s="112"/>
      <c r="D8" s="112"/>
      <c r="E8" s="112"/>
      <c r="F8" s="112"/>
      <c r="G8" s="112"/>
      <c r="H8" s="112"/>
    </row>
    <row r="10" spans="2:8" x14ac:dyDescent="0.3">
      <c r="B10" s="62" t="s">
        <v>43</v>
      </c>
      <c r="C10" s="113" t="s">
        <v>34</v>
      </c>
      <c r="D10" s="113"/>
      <c r="E10" s="113"/>
      <c r="F10" s="113"/>
      <c r="G10" s="113"/>
      <c r="H10" s="113"/>
    </row>
    <row r="11" spans="2:8" x14ac:dyDescent="0.3">
      <c r="B11" s="61"/>
      <c r="C11" s="16"/>
      <c r="D11" s="16"/>
      <c r="E11" s="16"/>
      <c r="F11" s="16"/>
      <c r="G11" s="16"/>
      <c r="H11" s="16"/>
    </row>
    <row r="12" spans="2:8" x14ac:dyDescent="0.3">
      <c r="B12" s="63" t="s">
        <v>44</v>
      </c>
      <c r="C12" s="114" t="s">
        <v>35</v>
      </c>
      <c r="D12" s="114"/>
      <c r="E12" s="114"/>
      <c r="F12" s="114"/>
      <c r="G12" s="114"/>
      <c r="H12" s="114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1" width="13" customWidth="1"/>
    <col min="52" max="54" width="14.44140625" customWidth="1"/>
    <col min="55" max="55" width="16.88671875" customWidth="1"/>
    <col min="56" max="56" width="15.33203125" customWidth="1"/>
    <col min="57" max="57" width="16.88671875" customWidth="1"/>
    <col min="58" max="58" width="15.33203125" customWidth="1"/>
    <col min="59" max="59" width="18.88671875" bestFit="1" customWidth="1"/>
  </cols>
  <sheetData>
    <row r="1" spans="2:60" ht="4.5" customHeight="1" x14ac:dyDescent="0.3"/>
    <row r="3" spans="2:60" ht="18" x14ac:dyDescent="0.3">
      <c r="B3" s="47"/>
      <c r="C3" s="47"/>
      <c r="D3" s="118" t="s">
        <v>32</v>
      </c>
      <c r="E3" s="118"/>
      <c r="F3" s="118"/>
      <c r="G3" s="118"/>
      <c r="H3" s="118"/>
      <c r="I3" s="118"/>
      <c r="J3" s="118"/>
      <c r="K3" s="118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12"/>
    </row>
    <row r="4" spans="2:60" ht="15.6" x14ac:dyDescent="0.3">
      <c r="B4" s="48"/>
      <c r="C4" s="48"/>
      <c r="D4" s="119" t="s">
        <v>37</v>
      </c>
      <c r="E4" s="119"/>
      <c r="F4" s="119"/>
      <c r="G4" s="119"/>
      <c r="H4" s="119"/>
      <c r="I4" s="119"/>
      <c r="J4" s="119"/>
      <c r="K4" s="119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15"/>
    </row>
    <row r="5" spans="2:60" x14ac:dyDescent="0.3">
      <c r="B5" s="49"/>
      <c r="C5" s="49"/>
      <c r="D5" s="119" t="s">
        <v>71</v>
      </c>
      <c r="E5" s="119"/>
      <c r="F5" s="119"/>
      <c r="G5" s="119"/>
      <c r="H5" s="119"/>
      <c r="I5" s="119"/>
      <c r="J5" s="119"/>
      <c r="K5" s="11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14"/>
    </row>
    <row r="6" spans="2:60" x14ac:dyDescent="0.3">
      <c r="D6" s="120" t="s">
        <v>38</v>
      </c>
      <c r="E6" s="120"/>
      <c r="F6" s="120"/>
      <c r="G6" s="120"/>
      <c r="H6" s="120"/>
      <c r="I6" s="120"/>
      <c r="J6" s="120"/>
      <c r="K6" s="120"/>
    </row>
    <row r="7" spans="2:60" x14ac:dyDescent="0.3">
      <c r="D7" s="121" t="s">
        <v>36</v>
      </c>
      <c r="E7" s="121"/>
      <c r="F7" s="50"/>
      <c r="G7" s="50"/>
      <c r="H7" s="50"/>
      <c r="I7" s="50"/>
      <c r="J7" s="50"/>
      <c r="K7" s="50"/>
      <c r="AX7" s="108"/>
      <c r="AY7" s="108"/>
      <c r="AZ7" s="108"/>
      <c r="BA7" s="108"/>
      <c r="BB7" s="108"/>
      <c r="BC7" s="9"/>
    </row>
    <row r="8" spans="2:60" x14ac:dyDescent="0.3">
      <c r="BC8" s="110"/>
      <c r="BG8" s="9"/>
    </row>
    <row r="9" spans="2:60" ht="30" customHeight="1" x14ac:dyDescent="0.3">
      <c r="D9" s="122" t="s">
        <v>12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P9" s="122" t="s">
        <v>22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4"/>
      <c r="AB9" s="127" t="s">
        <v>24</v>
      </c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9"/>
      <c r="AN9" s="130" t="s">
        <v>25</v>
      </c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2"/>
      <c r="AZ9" s="130" t="s">
        <v>64</v>
      </c>
      <c r="BA9" s="131"/>
      <c r="BB9" s="131"/>
      <c r="BC9" s="132"/>
      <c r="BD9" s="116" t="s">
        <v>28</v>
      </c>
      <c r="BE9" s="116" t="s">
        <v>39</v>
      </c>
      <c r="BF9" s="116" t="s">
        <v>29</v>
      </c>
      <c r="BG9" s="116" t="s">
        <v>40</v>
      </c>
    </row>
    <row r="10" spans="2:60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5" t="s">
        <v>17</v>
      </c>
      <c r="I10" s="65" t="s">
        <v>14</v>
      </c>
      <c r="J10" s="65" t="s">
        <v>4</v>
      </c>
      <c r="K10" s="65" t="s">
        <v>18</v>
      </c>
      <c r="L10" s="65" t="s">
        <v>8</v>
      </c>
      <c r="M10" s="65" t="s">
        <v>9</v>
      </c>
      <c r="N10" s="66" t="s">
        <v>10</v>
      </c>
      <c r="O10" s="66" t="s">
        <v>11</v>
      </c>
      <c r="P10" s="66" t="s">
        <v>19</v>
      </c>
      <c r="Q10" s="66" t="s">
        <v>0</v>
      </c>
      <c r="R10" s="66" t="s">
        <v>15</v>
      </c>
      <c r="S10" s="66" t="s">
        <v>16</v>
      </c>
      <c r="T10" s="66" t="s">
        <v>17</v>
      </c>
      <c r="U10" s="66" t="s">
        <v>20</v>
      </c>
      <c r="V10" s="66" t="s">
        <v>4</v>
      </c>
      <c r="W10" s="66" t="s">
        <v>21</v>
      </c>
      <c r="X10" s="66" t="s">
        <v>8</v>
      </c>
      <c r="Y10" s="66" t="s">
        <v>9</v>
      </c>
      <c r="Z10" s="66" t="s">
        <v>10</v>
      </c>
      <c r="AA10" s="67" t="s">
        <v>11</v>
      </c>
      <c r="AB10" s="67" t="s">
        <v>19</v>
      </c>
      <c r="AC10" s="66" t="s">
        <v>0</v>
      </c>
      <c r="AD10" s="66" t="s">
        <v>15</v>
      </c>
      <c r="AE10" s="66" t="s">
        <v>16</v>
      </c>
      <c r="AF10" s="66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11</v>
      </c>
      <c r="AZ10" s="18" t="s">
        <v>19</v>
      </c>
      <c r="BA10" s="18" t="s">
        <v>0</v>
      </c>
      <c r="BB10" s="18" t="s">
        <v>72</v>
      </c>
      <c r="BC10" s="18" t="s">
        <v>16</v>
      </c>
      <c r="BD10" s="117"/>
      <c r="BE10" s="117"/>
      <c r="BF10" s="117"/>
      <c r="BG10" s="117"/>
    </row>
    <row r="11" spans="2:60" s="20" customFormat="1" x14ac:dyDescent="0.3">
      <c r="B11" s="21" t="s">
        <v>63</v>
      </c>
      <c r="C11" s="22"/>
      <c r="D11" s="23">
        <v>636427.39296000008</v>
      </c>
      <c r="E11" s="23">
        <v>651437.4635800001</v>
      </c>
      <c r="F11" s="23">
        <v>665823.90379999997</v>
      </c>
      <c r="G11" s="68">
        <v>680703.87474</v>
      </c>
      <c r="H11" s="69">
        <v>695167.67573000002</v>
      </c>
      <c r="I11" s="70">
        <v>709798.50873999996</v>
      </c>
      <c r="J11" s="70">
        <v>656226.60291000002</v>
      </c>
      <c r="K11" s="70">
        <v>669350.04471000005</v>
      </c>
      <c r="L11" s="70">
        <v>682547.90467999992</v>
      </c>
      <c r="M11" s="70">
        <v>695863.45725999994</v>
      </c>
      <c r="N11" s="70">
        <v>709272.74294000003</v>
      </c>
      <c r="O11" s="70">
        <v>721287.74194000009</v>
      </c>
      <c r="P11" s="70">
        <v>736667.64346000005</v>
      </c>
      <c r="Q11" s="70">
        <v>753070.34011999995</v>
      </c>
      <c r="R11" s="70">
        <v>767946.32638999994</v>
      </c>
      <c r="S11" s="70">
        <v>783366.58709000004</v>
      </c>
      <c r="T11" s="70">
        <v>796985.0602999999</v>
      </c>
      <c r="U11" s="70">
        <v>798405.67434000003</v>
      </c>
      <c r="V11" s="70">
        <v>799898.35149000003</v>
      </c>
      <c r="W11" s="70">
        <v>841478.08945000009</v>
      </c>
      <c r="X11" s="70">
        <v>842832.95685000008</v>
      </c>
      <c r="Y11" s="70">
        <v>871525.97148000007</v>
      </c>
      <c r="Z11" s="70">
        <v>886742.42700000003</v>
      </c>
      <c r="AA11" s="70">
        <v>902376.56709000003</v>
      </c>
      <c r="AB11" s="70">
        <v>918452.70615999994</v>
      </c>
      <c r="AC11" s="70">
        <v>920000.40287999995</v>
      </c>
      <c r="AD11" s="70">
        <v>950377.26059000008</v>
      </c>
      <c r="AE11" s="70">
        <v>966835.73677999992</v>
      </c>
      <c r="AF11" s="71">
        <v>982862.01114999992</v>
      </c>
      <c r="AG11" s="64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73">
        <v>1118833.04669</v>
      </c>
      <c r="AP11" s="73">
        <v>1133971.13078</v>
      </c>
      <c r="AQ11" s="73">
        <v>1148916.96383</v>
      </c>
      <c r="AR11" s="73">
        <v>1164319.7718499999</v>
      </c>
      <c r="AS11" s="73">
        <v>1179435.98841</v>
      </c>
      <c r="AT11" s="73">
        <v>1194604.8214400001</v>
      </c>
      <c r="AU11" s="73">
        <v>1179519.1615800001</v>
      </c>
      <c r="AV11" s="73">
        <v>1194263.3730599999</v>
      </c>
      <c r="AW11" s="73">
        <v>1209408.28364</v>
      </c>
      <c r="AX11" s="73">
        <v>1225001.16102</v>
      </c>
      <c r="AY11" s="73">
        <v>1197081.69624</v>
      </c>
      <c r="AZ11" s="111">
        <v>1212962.2196299999</v>
      </c>
      <c r="BA11" s="111">
        <v>1229098.98756</v>
      </c>
      <c r="BB11" s="111">
        <v>1245162.81935</v>
      </c>
      <c r="BC11" s="111">
        <v>1260965.2733</v>
      </c>
      <c r="BD11" s="25">
        <v>1.269107437551753E-2</v>
      </c>
      <c r="BE11" s="25">
        <v>7.7849622552799147E-3</v>
      </c>
      <c r="BF11" s="25">
        <v>9.7525158908332799E-2</v>
      </c>
      <c r="BG11" s="25">
        <v>0.1334468735849661</v>
      </c>
    </row>
    <row r="12" spans="2:60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9"/>
      <c r="BE12" s="30"/>
      <c r="BF12" s="30"/>
      <c r="BG12" s="31"/>
    </row>
    <row r="13" spans="2:60" s="20" customFormat="1" x14ac:dyDescent="0.3">
      <c r="B13" s="21" t="s">
        <v>54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5">
        <v>-1.3805273114235628E-2</v>
      </c>
      <c r="BE13" s="25">
        <v>7.5478336282750469E-3</v>
      </c>
      <c r="BF13" s="25">
        <v>9.4430235640756477E-2</v>
      </c>
      <c r="BG13" s="25">
        <v>5.9146103488773694E-2</v>
      </c>
      <c r="BH13" s="32"/>
    </row>
    <row r="14" spans="2:60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25">
        <v>3.6210176659457138E-2</v>
      </c>
      <c r="BE14" s="36">
        <v>2.545621334469006E-3</v>
      </c>
      <c r="BF14" s="25">
        <v>3.0978798434627475E-2</v>
      </c>
      <c r="BG14" s="36">
        <v>-1.6368787165531362E-2</v>
      </c>
      <c r="BH14" s="32"/>
    </row>
    <row r="15" spans="2:60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25">
        <v>-3.2679552714016347E-2</v>
      </c>
      <c r="BE15" s="36">
        <v>9.6653906644605936E-3</v>
      </c>
      <c r="BF15" s="25">
        <v>0.12235342729349052</v>
      </c>
      <c r="BG15" s="36">
        <v>9.2761149028132817E-2</v>
      </c>
      <c r="BH15" s="32"/>
    </row>
    <row r="16" spans="2:60" s="20" customFormat="1" x14ac:dyDescent="0.3">
      <c r="B16" s="37" t="s">
        <v>53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39">
        <v>11091014.667570001</v>
      </c>
      <c r="AY16" s="39">
        <v>11717110.824830029</v>
      </c>
      <c r="AZ16" s="39">
        <v>11351015.64129</v>
      </c>
      <c r="BA16" s="39">
        <v>11556131.80797</v>
      </c>
      <c r="BB16" s="39">
        <v>11543965.3496</v>
      </c>
      <c r="BC16" s="39">
        <v>11842861.629259996</v>
      </c>
      <c r="BD16" s="25">
        <v>2.5891993834713967E-2</v>
      </c>
      <c r="BE16" s="25">
        <v>3.057245512479545E-3</v>
      </c>
      <c r="BF16" s="25">
        <v>3.7310161682432286E-2</v>
      </c>
      <c r="BG16" s="25">
        <v>-1.2533301541771791E-2</v>
      </c>
    </row>
    <row r="17" spans="1:59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0.10852299118057446</v>
      </c>
      <c r="AW17" s="42">
        <v>0.10923180700371043</v>
      </c>
      <c r="AX17" s="42">
        <v>0.11044987295904399</v>
      </c>
      <c r="AY17" s="42">
        <v>0.10216526190938073</v>
      </c>
      <c r="AZ17" s="42">
        <v>0.10685935584634182</v>
      </c>
      <c r="BA17" s="42">
        <v>0.10635903155001386</v>
      </c>
      <c r="BB17" s="42">
        <v>0.10786266084843585</v>
      </c>
      <c r="BC17" s="42">
        <v>0.10647471133028781</v>
      </c>
      <c r="BD17" s="43"/>
      <c r="BE17" s="30"/>
      <c r="BF17" s="30"/>
      <c r="BG17" s="31"/>
    </row>
    <row r="18" spans="1:59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30"/>
      <c r="BE18" s="30"/>
      <c r="BF18" s="30"/>
      <c r="BG18" s="30"/>
    </row>
    <row r="19" spans="1:59" s="20" customFormat="1" ht="16.2" x14ac:dyDescent="0.3">
      <c r="B19" s="21" t="s">
        <v>31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5">
        <v>-1.1326979273966753E-3</v>
      </c>
      <c r="BE19" s="25">
        <v>7.2664870092098433E-4</v>
      </c>
      <c r="BF19" s="25">
        <v>8.7547181697438248E-3</v>
      </c>
      <c r="BG19" s="25">
        <v>2.1584954969265269E-2</v>
      </c>
    </row>
    <row r="20" spans="1:59" s="26" customFormat="1" ht="15" customHeight="1" x14ac:dyDescent="0.3">
      <c r="B20" s="125" t="s">
        <v>2</v>
      </c>
      <c r="C20" s="126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46">
        <v>9523420</v>
      </c>
      <c r="AT20" s="46">
        <v>9314900</v>
      </c>
      <c r="AU20" s="46">
        <v>9344829</v>
      </c>
      <c r="AV20" s="46">
        <v>9404995</v>
      </c>
      <c r="AW20" s="46">
        <v>9462943</v>
      </c>
      <c r="AX20" s="46">
        <v>9501653</v>
      </c>
      <c r="AY20" s="46">
        <v>9511858</v>
      </c>
      <c r="AZ20" s="46">
        <v>9416006</v>
      </c>
      <c r="BA20" s="46">
        <v>9476339</v>
      </c>
      <c r="BB20" s="46">
        <v>9512711</v>
      </c>
      <c r="BC20" s="46">
        <v>9501703</v>
      </c>
      <c r="BD20" s="25">
        <v>-1.1571885238603752E-3</v>
      </c>
      <c r="BE20" s="36">
        <v>6.872002855620174E-4</v>
      </c>
      <c r="BF20" s="25">
        <v>8.277643052402972E-3</v>
      </c>
      <c r="BG20" s="36">
        <v>2.193738173922255E-2</v>
      </c>
    </row>
    <row r="21" spans="1:59" s="26" customFormat="1" ht="15" customHeight="1" x14ac:dyDescent="0.3">
      <c r="B21" s="125" t="s">
        <v>3</v>
      </c>
      <c r="C21" s="126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46">
        <v>101590</v>
      </c>
      <c r="AT21" s="46">
        <v>98132</v>
      </c>
      <c r="AU21" s="46">
        <v>98883</v>
      </c>
      <c r="AV21" s="46">
        <v>100230</v>
      </c>
      <c r="AW21" s="46">
        <v>101315</v>
      </c>
      <c r="AX21" s="46">
        <v>102189</v>
      </c>
      <c r="AY21" s="46">
        <v>105850</v>
      </c>
      <c r="AZ21" s="46">
        <v>100361</v>
      </c>
      <c r="BA21" s="46">
        <v>105062</v>
      </c>
      <c r="BB21" s="46">
        <v>105917</v>
      </c>
      <c r="BC21" s="46">
        <v>106030</v>
      </c>
      <c r="BD21" s="25">
        <v>1.066873117629763E-3</v>
      </c>
      <c r="BE21" s="36">
        <v>4.3463443279714298E-3</v>
      </c>
      <c r="BF21" s="25">
        <v>5.3421159826334108E-2</v>
      </c>
      <c r="BG21" s="36">
        <v>-9.4526343888013953E-3</v>
      </c>
    </row>
    <row r="22" spans="1:59" s="1" customFormat="1" ht="15" customHeight="1" x14ac:dyDescent="0.3">
      <c r="B22" s="40" t="s">
        <v>77</v>
      </c>
      <c r="C22" s="40"/>
      <c r="D22" s="135">
        <f>D20/D19</f>
        <v>0.98811706938553079</v>
      </c>
      <c r="E22" s="135">
        <f t="shared" ref="E22:BC22" si="0">E20/E19</f>
        <v>0.9881286187874091</v>
      </c>
      <c r="F22" s="135">
        <f t="shared" si="0"/>
        <v>0.98817484194257443</v>
      </c>
      <c r="G22" s="135">
        <f t="shared" si="0"/>
        <v>0.98818599120102402</v>
      </c>
      <c r="H22" s="135">
        <f t="shared" si="0"/>
        <v>0.98801430943643787</v>
      </c>
      <c r="I22" s="135">
        <f t="shared" si="0"/>
        <v>0.98793932083047253</v>
      </c>
      <c r="J22" s="135">
        <f t="shared" si="0"/>
        <v>0.98797019380239326</v>
      </c>
      <c r="K22" s="135">
        <f t="shared" si="0"/>
        <v>0.98786878889271079</v>
      </c>
      <c r="L22" s="135">
        <f t="shared" si="0"/>
        <v>0.98791062592549095</v>
      </c>
      <c r="M22" s="135">
        <f t="shared" si="0"/>
        <v>0.98786236285448248</v>
      </c>
      <c r="N22" s="135">
        <f t="shared" si="0"/>
        <v>0.98775007053866148</v>
      </c>
      <c r="O22" s="135">
        <f t="shared" si="0"/>
        <v>0.98711508972403061</v>
      </c>
      <c r="P22" s="135">
        <f t="shared" si="0"/>
        <v>0.98774108928434656</v>
      </c>
      <c r="Q22" s="135">
        <f t="shared" si="0"/>
        <v>0.98784316056672994</v>
      </c>
      <c r="R22" s="135">
        <f t="shared" si="0"/>
        <v>0.98794295990208003</v>
      </c>
      <c r="S22" s="135">
        <f t="shared" si="0"/>
        <v>0.98788745356356267</v>
      </c>
      <c r="T22" s="135">
        <f t="shared" si="0"/>
        <v>0.98784961890375833</v>
      </c>
      <c r="U22" s="135">
        <f t="shared" si="0"/>
        <v>0.98775015384170461</v>
      </c>
      <c r="V22" s="135">
        <f t="shared" si="0"/>
        <v>0.98781979920007656</v>
      </c>
      <c r="W22" s="135">
        <f t="shared" si="0"/>
        <v>0.98776512826441398</v>
      </c>
      <c r="X22" s="135">
        <f t="shared" si="0"/>
        <v>0.9878381439305115</v>
      </c>
      <c r="Y22" s="135">
        <f t="shared" si="0"/>
        <v>0.98778556782458649</v>
      </c>
      <c r="Z22" s="135">
        <f t="shared" si="0"/>
        <v>0.98769843426622139</v>
      </c>
      <c r="AA22" s="135">
        <f t="shared" si="0"/>
        <v>0.98747218165002604</v>
      </c>
      <c r="AB22" s="135">
        <f t="shared" si="0"/>
        <v>0.98761255304326934</v>
      </c>
      <c r="AC22" s="135">
        <f t="shared" si="0"/>
        <v>0.98759733443909148</v>
      </c>
      <c r="AD22" s="135">
        <f t="shared" si="0"/>
        <v>0.98756896219277857</v>
      </c>
      <c r="AE22" s="135">
        <f t="shared" si="0"/>
        <v>0.98813498219654539</v>
      </c>
      <c r="AF22" s="135">
        <f t="shared" si="0"/>
        <v>0.9880879792633035</v>
      </c>
      <c r="AG22" s="135">
        <f t="shared" si="0"/>
        <v>0.98820834077145958</v>
      </c>
      <c r="AH22" s="135">
        <f t="shared" si="0"/>
        <v>0.98858044577663451</v>
      </c>
      <c r="AI22" s="135">
        <f t="shared" si="0"/>
        <v>0.98862669069655285</v>
      </c>
      <c r="AJ22" s="135">
        <f t="shared" si="0"/>
        <v>0.98904687166069638</v>
      </c>
      <c r="AK22" s="135">
        <f t="shared" si="0"/>
        <v>0.98917306345794642</v>
      </c>
      <c r="AL22" s="135">
        <f t="shared" si="0"/>
        <v>0.98926874999933667</v>
      </c>
      <c r="AM22" s="135">
        <f t="shared" si="0"/>
        <v>0.98926874999933667</v>
      </c>
      <c r="AN22" s="135">
        <f t="shared" si="0"/>
        <v>0.98929545907966843</v>
      </c>
      <c r="AO22" s="135">
        <f t="shared" si="0"/>
        <v>0.98937634224523352</v>
      </c>
      <c r="AP22" s="135">
        <f t="shared" si="0"/>
        <v>0.98940362868649068</v>
      </c>
      <c r="AQ22" s="135">
        <f t="shared" si="0"/>
        <v>0.98943203473202901</v>
      </c>
      <c r="AR22" s="135">
        <f t="shared" si="0"/>
        <v>0.98965516177331259</v>
      </c>
      <c r="AS22" s="135">
        <f t="shared" si="0"/>
        <v>0.98944520577121475</v>
      </c>
      <c r="AT22" s="135">
        <f t="shared" si="0"/>
        <v>0.98957487874257732</v>
      </c>
      <c r="AU22" s="135">
        <f t="shared" si="0"/>
        <v>0.98952922325458459</v>
      </c>
      <c r="AV22" s="135">
        <f t="shared" si="0"/>
        <v>0.98945527328390437</v>
      </c>
      <c r="AW22" s="135">
        <f t="shared" si="0"/>
        <v>0.98940691478628029</v>
      </c>
      <c r="AX22" s="135">
        <f t="shared" si="0"/>
        <v>0.98935957088840065</v>
      </c>
      <c r="AY22" s="135">
        <f t="shared" si="0"/>
        <v>0.98899425933912732</v>
      </c>
      <c r="AZ22" s="135">
        <f t="shared" si="0"/>
        <v>0.98945385355566884</v>
      </c>
      <c r="BA22" s="135">
        <f t="shared" si="0"/>
        <v>0.98903479772947611</v>
      </c>
      <c r="BB22" s="135">
        <f t="shared" si="0"/>
        <v>0.98898834636291166</v>
      </c>
      <c r="BC22" s="135">
        <f t="shared" si="0"/>
        <v>0.98896409798232321</v>
      </c>
      <c r="BD22" s="4"/>
      <c r="BE22" s="4"/>
    </row>
    <row r="23" spans="1:59" s="1" customFormat="1" ht="15" customHeight="1" x14ac:dyDescent="0.3">
      <c r="B23" s="134"/>
      <c r="C23" s="134"/>
      <c r="D23" s="13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4"/>
      <c r="BE23" s="4"/>
    </row>
    <row r="24" spans="1:59" s="1" customFormat="1" ht="15" customHeight="1" x14ac:dyDescent="0.3">
      <c r="A24" s="16"/>
      <c r="B24" s="5" t="s">
        <v>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9" s="1" customFormat="1" ht="12.75" customHeight="1" x14ac:dyDescent="0.3">
      <c r="A25" s="16"/>
      <c r="B25" s="10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9" s="1" customFormat="1" ht="12.75" customHeight="1" x14ac:dyDescent="0.3">
      <c r="A26" s="16"/>
      <c r="B26" s="10" t="s">
        <v>52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9" s="1" customFormat="1" ht="15" customHeight="1" x14ac:dyDescent="0.3">
      <c r="A27" s="16"/>
      <c r="B27" s="11" t="s">
        <v>50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1:59" s="1" customFormat="1" ht="15" customHeight="1" x14ac:dyDescent="0.3">
      <c r="B28" s="11" t="s">
        <v>51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59" s="1" customFormat="1" ht="15" customHeight="1" x14ac:dyDescent="0.3">
      <c r="B29" s="11" t="s">
        <v>66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</row>
    <row r="30" spans="1:59" s="1" customFormat="1" ht="15" customHeight="1" x14ac:dyDescent="0.3">
      <c r="B30" s="11" t="s">
        <v>73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1:59" s="1" customFormat="1" ht="15" customHeight="1" x14ac:dyDescent="0.3">
      <c r="B31" s="8" t="s">
        <v>47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9" s="78" customFormat="1" ht="15" customHeight="1" x14ac:dyDescent="0.3"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4:4" s="56" customFormat="1" x14ac:dyDescent="0.3">
      <c r="D33" s="60"/>
    </row>
    <row r="34" spans="4:4" s="56" customFormat="1" x14ac:dyDescent="0.3">
      <c r="D34" s="60"/>
    </row>
    <row r="35" spans="4:4" s="75" customFormat="1" x14ac:dyDescent="0.3">
      <c r="D35" s="77"/>
    </row>
    <row r="36" spans="4:4" s="75" customFormat="1" x14ac:dyDescent="0.3"/>
  </sheetData>
  <mergeCells count="16">
    <mergeCell ref="B20:C20"/>
    <mergeCell ref="B21:C21"/>
    <mergeCell ref="P9:AA9"/>
    <mergeCell ref="AB9:AM9"/>
    <mergeCell ref="BD9:BD10"/>
    <mergeCell ref="AN9:AY9"/>
    <mergeCell ref="AZ9:BC9"/>
    <mergeCell ref="BE9:BE10"/>
    <mergeCell ref="BF9:BF10"/>
    <mergeCell ref="BG9:BG10"/>
    <mergeCell ref="D3:K3"/>
    <mergeCell ref="D4:K4"/>
    <mergeCell ref="D5:K5"/>
    <mergeCell ref="D6:K6"/>
    <mergeCell ref="D7:E7"/>
    <mergeCell ref="D9:O9"/>
  </mergeCells>
  <conditionalFormatting sqref="BD17:BE17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BF17">
    <cfRule type="iconSet" priority="53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5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BD11:BG11 BG13:BG16 BG19:BG21 BD13:BE16 BD19:BE21</xm:sqref>
        </x14:conditionalFormatting>
        <x14:conditionalFormatting xmlns:xm="http://schemas.microsoft.com/office/excel/2006/main">
          <x14:cfRule type="iconSet" priority="2" id="{EE00D2C5-1E81-41A9-A507-4EA448C6EF5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BF13:BF16</xm:sqref>
        </x14:conditionalFormatting>
        <x14:conditionalFormatting xmlns:xm="http://schemas.microsoft.com/office/excel/2006/main">
          <x14:cfRule type="iconSet" priority="1" id="{7BA8EA95-B088-4D4C-A0A4-D5CE6F37700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BF19:BF21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7"/>
  <sheetViews>
    <sheetView showGridLines="0" zoomScale="80" zoomScaleNormal="80" workbookViewId="0">
      <pane xSplit="3" ySplit="10" topLeftCell="D11" activePane="bottomRight" state="frozen"/>
      <selection activeCell="C33" sqref="C33"/>
      <selection pane="topRight" activeCell="C33" sqref="C33"/>
      <selection pane="bottomLeft" activeCell="C33" sqref="C33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5" width="13" customWidth="1"/>
    <col min="56" max="56" width="15.33203125" customWidth="1"/>
    <col min="57" max="57" width="16.88671875" customWidth="1"/>
    <col min="58" max="58" width="15.33203125" customWidth="1"/>
    <col min="59" max="59" width="18.88671875" bestFit="1" customWidth="1"/>
  </cols>
  <sheetData>
    <row r="1" spans="2:60" ht="4.5" customHeight="1" x14ac:dyDescent="0.3"/>
    <row r="2" spans="2:60" x14ac:dyDescent="0.3">
      <c r="AH2" s="90"/>
    </row>
    <row r="3" spans="2:60" ht="18" x14ac:dyDescent="0.3">
      <c r="B3" s="47"/>
      <c r="C3" s="47"/>
      <c r="D3" s="118" t="s">
        <v>32</v>
      </c>
      <c r="E3" s="118"/>
      <c r="F3" s="118"/>
      <c r="G3" s="118"/>
      <c r="H3" s="118"/>
      <c r="I3" s="118"/>
      <c r="J3" s="118"/>
      <c r="K3" s="118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12"/>
    </row>
    <row r="4" spans="2:60" ht="15.6" x14ac:dyDescent="0.3">
      <c r="B4" s="48"/>
      <c r="C4" s="48"/>
      <c r="D4" s="119" t="s">
        <v>33</v>
      </c>
      <c r="E4" s="119"/>
      <c r="F4" s="119"/>
      <c r="G4" s="119"/>
      <c r="H4" s="119"/>
      <c r="I4" s="119"/>
      <c r="J4" s="119"/>
      <c r="K4" s="119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13"/>
    </row>
    <row r="5" spans="2:60" x14ac:dyDescent="0.3">
      <c r="B5" s="49"/>
      <c r="C5" s="49"/>
      <c r="D5" s="119" t="s">
        <v>71</v>
      </c>
      <c r="E5" s="119"/>
      <c r="F5" s="119"/>
      <c r="G5" s="119"/>
      <c r="H5" s="119"/>
      <c r="I5" s="119"/>
      <c r="J5" s="119"/>
      <c r="K5" s="11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14"/>
    </row>
    <row r="6" spans="2:60" x14ac:dyDescent="0.3">
      <c r="D6" s="120" t="s">
        <v>38</v>
      </c>
      <c r="E6" s="120"/>
      <c r="F6" s="120"/>
      <c r="G6" s="120"/>
      <c r="H6" s="120"/>
      <c r="I6" s="120"/>
      <c r="J6" s="120"/>
      <c r="K6" s="120"/>
      <c r="AY6" s="110"/>
      <c r="AZ6" s="110"/>
      <c r="BA6" s="110"/>
      <c r="BB6" s="110"/>
      <c r="BC6" s="109"/>
    </row>
    <row r="7" spans="2:60" x14ac:dyDescent="0.3">
      <c r="D7" s="121" t="s">
        <v>36</v>
      </c>
      <c r="E7" s="121"/>
      <c r="F7" s="50"/>
      <c r="G7" s="50"/>
      <c r="H7" s="50"/>
      <c r="I7" s="50"/>
      <c r="J7" s="50"/>
      <c r="K7" s="50"/>
      <c r="AX7" s="108"/>
      <c r="AY7" s="9"/>
      <c r="AZ7" s="9"/>
      <c r="BA7" s="9"/>
      <c r="BB7" s="9"/>
      <c r="BC7" s="9"/>
    </row>
    <row r="8" spans="2:60" x14ac:dyDescent="0.3">
      <c r="BG8" s="9"/>
    </row>
    <row r="9" spans="2:60" ht="29.25" customHeight="1" x14ac:dyDescent="0.3">
      <c r="D9" s="122" t="s">
        <v>12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P9" s="122" t="s">
        <v>22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4"/>
      <c r="AB9" s="127" t="s">
        <v>24</v>
      </c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9"/>
      <c r="AN9" s="130" t="s">
        <v>25</v>
      </c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2"/>
      <c r="AZ9" s="130" t="s">
        <v>64</v>
      </c>
      <c r="BA9" s="131"/>
      <c r="BB9" s="131"/>
      <c r="BC9" s="132"/>
      <c r="BD9" s="116" t="s">
        <v>28</v>
      </c>
      <c r="BE9" s="116" t="s">
        <v>39</v>
      </c>
      <c r="BF9" s="116" t="s">
        <v>29</v>
      </c>
      <c r="BG9" s="116" t="s">
        <v>40</v>
      </c>
    </row>
    <row r="10" spans="2:60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5" t="s">
        <v>17</v>
      </c>
      <c r="I10" s="65" t="s">
        <v>14</v>
      </c>
      <c r="J10" s="65" t="s">
        <v>4</v>
      </c>
      <c r="K10" s="65" t="s">
        <v>18</v>
      </c>
      <c r="L10" s="65" t="s">
        <v>8</v>
      </c>
      <c r="M10" s="65" t="s">
        <v>9</v>
      </c>
      <c r="N10" s="66" t="s">
        <v>10</v>
      </c>
      <c r="O10" s="66" t="s">
        <v>11</v>
      </c>
      <c r="P10" s="66" t="s">
        <v>19</v>
      </c>
      <c r="Q10" s="66" t="s">
        <v>0</v>
      </c>
      <c r="R10" s="66" t="s">
        <v>15</v>
      </c>
      <c r="S10" s="66" t="s">
        <v>16</v>
      </c>
      <c r="T10" s="66" t="s">
        <v>17</v>
      </c>
      <c r="U10" s="66" t="s">
        <v>20</v>
      </c>
      <c r="V10" s="66" t="s">
        <v>4</v>
      </c>
      <c r="W10" s="66" t="s">
        <v>21</v>
      </c>
      <c r="X10" s="66" t="s">
        <v>8</v>
      </c>
      <c r="Y10" s="66" t="s">
        <v>9</v>
      </c>
      <c r="Z10" s="66" t="s">
        <v>10</v>
      </c>
      <c r="AA10" s="67" t="s">
        <v>11</v>
      </c>
      <c r="AB10" s="67" t="s">
        <v>19</v>
      </c>
      <c r="AC10" s="66" t="s">
        <v>0</v>
      </c>
      <c r="AD10" s="66" t="s">
        <v>15</v>
      </c>
      <c r="AE10" s="66" t="s">
        <v>16</v>
      </c>
      <c r="AF10" s="66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49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55</v>
      </c>
      <c r="AY10" s="18" t="s">
        <v>11</v>
      </c>
      <c r="AZ10" s="18" t="s">
        <v>19</v>
      </c>
      <c r="BA10" s="18" t="s">
        <v>0</v>
      </c>
      <c r="BB10" s="18" t="s">
        <v>68</v>
      </c>
      <c r="BC10" s="18" t="s">
        <v>76</v>
      </c>
      <c r="BD10" s="117"/>
      <c r="BE10" s="117"/>
      <c r="BF10" s="117"/>
      <c r="BG10" s="117"/>
    </row>
    <row r="11" spans="2:60" s="20" customFormat="1" x14ac:dyDescent="0.3">
      <c r="B11" s="21" t="s">
        <v>65</v>
      </c>
      <c r="C11" s="22"/>
      <c r="D11" s="23">
        <v>58184.451869952158</v>
      </c>
      <c r="E11" s="23">
        <v>60031.156642752467</v>
      </c>
      <c r="F11" s="23">
        <v>61659.068922741732</v>
      </c>
      <c r="G11" s="68">
        <v>63302.58646493253</v>
      </c>
      <c r="H11" s="69">
        <v>64984.65501304534</v>
      </c>
      <c r="I11" s="70">
        <v>66594.947313045297</v>
      </c>
      <c r="J11" s="70">
        <v>68227.121203045303</v>
      </c>
      <c r="K11" s="70">
        <v>69878.571503045299</v>
      </c>
      <c r="L11" s="70">
        <v>71559.8857230453</v>
      </c>
      <c r="M11" s="70">
        <v>73496.895000000004</v>
      </c>
      <c r="N11" s="70">
        <v>75270.690563045297</v>
      </c>
      <c r="O11" s="70">
        <v>77059.613273045296</v>
      </c>
      <c r="P11" s="70">
        <v>79517.903083045327</v>
      </c>
      <c r="Q11" s="70">
        <v>82146.581643045341</v>
      </c>
      <c r="R11" s="70">
        <v>84738.281443045329</v>
      </c>
      <c r="S11" s="70">
        <v>75694.617239999992</v>
      </c>
      <c r="T11" s="70">
        <v>79723.219169999997</v>
      </c>
      <c r="U11" s="70">
        <v>79805.903569999995</v>
      </c>
      <c r="V11" s="70">
        <v>95602.29333</v>
      </c>
      <c r="W11" s="70">
        <v>95714.932620000007</v>
      </c>
      <c r="X11" s="70">
        <v>98472.872400000007</v>
      </c>
      <c r="Y11" s="70">
        <v>103986.91131</v>
      </c>
      <c r="Z11" s="70">
        <v>104010.87256999999</v>
      </c>
      <c r="AA11" s="70">
        <v>106931.24959000001</v>
      </c>
      <c r="AB11" s="70">
        <v>112456.00290000001</v>
      </c>
      <c r="AC11" s="70">
        <v>115576.09595999999</v>
      </c>
      <c r="AD11" s="70">
        <v>118624.55781</v>
      </c>
      <c r="AE11" s="70">
        <v>121572.40184999999</v>
      </c>
      <c r="AF11" s="71">
        <v>124653.78395</v>
      </c>
      <c r="AG11" s="64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213315.94297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5">
        <v>1.1197181242165621E-2</v>
      </c>
      <c r="BE11" s="25">
        <v>4.2481321736635103E-2</v>
      </c>
      <c r="BF11" s="25">
        <v>0.64747710876685738</v>
      </c>
      <c r="BG11" s="25">
        <v>0.45031892093891202</v>
      </c>
    </row>
    <row r="12" spans="2:60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9"/>
      <c r="BE12" s="30"/>
      <c r="BF12" s="30"/>
      <c r="BG12" s="31"/>
    </row>
    <row r="13" spans="2:60" s="20" customFormat="1" x14ac:dyDescent="0.3">
      <c r="B13" s="21" t="s">
        <v>61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91">
        <v>6033785.7173599247</v>
      </c>
      <c r="AQ13" s="91">
        <v>6034159.8264498897</v>
      </c>
      <c r="AR13" s="91">
        <v>6039616.1374298809</v>
      </c>
      <c r="AS13" s="91">
        <v>6104674.2571898885</v>
      </c>
      <c r="AT13" s="91">
        <v>6797547.0509398803</v>
      </c>
      <c r="AU13" s="91">
        <v>7167612.3286392102</v>
      </c>
      <c r="AV13" s="91">
        <v>7237238.2432192005</v>
      </c>
      <c r="AW13" s="91">
        <v>7621940.9328191997</v>
      </c>
      <c r="AX13" s="91">
        <v>7683687.4256091202</v>
      </c>
      <c r="AY13" s="91">
        <v>7854690.4719392676</v>
      </c>
      <c r="AZ13" s="91">
        <v>7944675.9574392773</v>
      </c>
      <c r="BA13" s="91">
        <v>7952402.1517692758</v>
      </c>
      <c r="BB13" s="91">
        <v>8043061.9581192294</v>
      </c>
      <c r="BC13" s="91">
        <v>8054310.6325692292</v>
      </c>
      <c r="BD13" s="25">
        <v>1.3985562349976277E-3</v>
      </c>
      <c r="BE13" s="93">
        <v>2.4356113788887912E-2</v>
      </c>
      <c r="BF13" s="25">
        <v>0.33478576375526092</v>
      </c>
      <c r="BG13" s="93">
        <v>0.2407203545037182</v>
      </c>
      <c r="BH13" s="32"/>
    </row>
    <row r="14" spans="2:60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3205282.6187196206</v>
      </c>
      <c r="BC14" s="35">
        <v>3580412.9662996186</v>
      </c>
      <c r="BD14" s="25">
        <v>0.11703503004357452</v>
      </c>
      <c r="BE14" s="93">
        <v>2.7903661288198434E-2</v>
      </c>
      <c r="BF14" s="25">
        <v>0.39132617537092407</v>
      </c>
      <c r="BG14" s="93">
        <v>0.14832897252209465</v>
      </c>
      <c r="BH14" s="32"/>
    </row>
    <row r="15" spans="2:60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4837779.3393996088</v>
      </c>
      <c r="BC15" s="35">
        <v>1591824.02</v>
      </c>
      <c r="BD15" s="25">
        <v>-0.67095977134882034</v>
      </c>
      <c r="BE15" s="93">
        <v>-6.2668011052147921E-2</v>
      </c>
      <c r="BF15" s="25">
        <v>-0.54003872960753474</v>
      </c>
      <c r="BG15" s="93">
        <v>0.20740605381925459</v>
      </c>
      <c r="BH15" s="32"/>
    </row>
    <row r="16" spans="2:60" s="20" customFormat="1" x14ac:dyDescent="0.3">
      <c r="B16" s="37" t="s">
        <v>53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39">
        <v>4369217.3459676234</v>
      </c>
      <c r="AY16" s="39">
        <v>4461030.7083124025</v>
      </c>
      <c r="AZ16" s="39">
        <v>4483830.007842388</v>
      </c>
      <c r="BA16" s="39">
        <v>4489084.8504623901</v>
      </c>
      <c r="BB16" s="39">
        <v>4524844.3499009209</v>
      </c>
      <c r="BC16" s="39">
        <v>5246181.0553549184</v>
      </c>
      <c r="BD16" s="25">
        <v>0.15941691021256732</v>
      </c>
      <c r="BE16" s="93">
        <v>3.3877729284482516E-2</v>
      </c>
      <c r="BF16" s="25">
        <v>0.49152371750809243</v>
      </c>
      <c r="BG16" s="93">
        <v>0.18360905998600185</v>
      </c>
    </row>
    <row r="17" spans="1:59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4.8839153715104625E-2</v>
      </c>
      <c r="AW17" s="42">
        <v>4.8295319269260582E-2</v>
      </c>
      <c r="AX17" s="42">
        <v>4.8778085948663466E-2</v>
      </c>
      <c r="AY17" s="42">
        <v>4.7817636084082668E-2</v>
      </c>
      <c r="AZ17" s="42">
        <v>4.7539361690157267E-2</v>
      </c>
      <c r="BA17" s="42">
        <v>4.8047131547933088E-2</v>
      </c>
      <c r="BB17" s="42">
        <v>5.7041574050088958E-2</v>
      </c>
      <c r="BC17" s="42">
        <v>4.9749385561826176E-2</v>
      </c>
      <c r="BD17" s="92"/>
      <c r="BE17" s="95"/>
      <c r="BF17" s="95"/>
      <c r="BG17" s="94"/>
    </row>
    <row r="18" spans="1:59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30"/>
      <c r="BE18" s="95"/>
      <c r="BF18" s="95"/>
      <c r="BG18" s="95"/>
    </row>
    <row r="19" spans="1:59" s="20" customFormat="1" ht="16.2" x14ac:dyDescent="0.3">
      <c r="B19" s="21" t="s">
        <v>31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6521054</v>
      </c>
      <c r="BC19" s="23">
        <v>6521435</v>
      </c>
      <c r="BD19" s="25">
        <v>5.8426137860445593E-5</v>
      </c>
      <c r="BE19" s="93">
        <v>4.663819834872962E-3</v>
      </c>
      <c r="BF19" s="25">
        <v>5.7423971812555985E-2</v>
      </c>
      <c r="BG19" s="93">
        <v>5.0379129062328554E-2</v>
      </c>
    </row>
    <row r="20" spans="1:59" s="26" customFormat="1" ht="15" customHeight="1" x14ac:dyDescent="0.3">
      <c r="B20" s="125" t="s">
        <v>2</v>
      </c>
      <c r="C20" s="126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46">
        <v>5976465</v>
      </c>
      <c r="AQ20" s="46">
        <v>5944074</v>
      </c>
      <c r="AR20" s="46">
        <v>5932402</v>
      </c>
      <c r="AS20" s="46">
        <v>6091674</v>
      </c>
      <c r="AT20" s="46">
        <v>6380502</v>
      </c>
      <c r="AU20" s="46">
        <v>6230945</v>
      </c>
      <c r="AV20" s="46">
        <v>6247583</v>
      </c>
      <c r="AW20" s="46">
        <v>6235884</v>
      </c>
      <c r="AX20" s="46">
        <v>6262763</v>
      </c>
      <c r="AY20" s="46">
        <v>6307824</v>
      </c>
      <c r="AZ20" s="46">
        <v>6319266</v>
      </c>
      <c r="BA20" s="46">
        <v>6320667</v>
      </c>
      <c r="BB20" s="46">
        <v>6277155</v>
      </c>
      <c r="BC20" s="46">
        <v>6405201</v>
      </c>
      <c r="BD20" s="25">
        <v>2.0398731590983488E-2</v>
      </c>
      <c r="BE20" s="93">
        <v>6.2457203200805278E-3</v>
      </c>
      <c r="BF20" s="25">
        <v>7.7577600817217318E-2</v>
      </c>
      <c r="BG20" s="93">
        <v>4.7624002491826412E-2</v>
      </c>
    </row>
    <row r="21" spans="1:59" s="26" customFormat="1" ht="15" customHeight="1" x14ac:dyDescent="0.3">
      <c r="B21" s="125" t="s">
        <v>3</v>
      </c>
      <c r="C21" s="126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46">
        <v>223154</v>
      </c>
      <c r="AQ21" s="46">
        <v>223211</v>
      </c>
      <c r="AR21" s="46">
        <v>215917</v>
      </c>
      <c r="AS21" s="46">
        <v>224405</v>
      </c>
      <c r="AT21" s="46">
        <v>228904</v>
      </c>
      <c r="AU21" s="46">
        <v>229155</v>
      </c>
      <c r="AV21" s="46">
        <v>229875</v>
      </c>
      <c r="AW21" s="46">
        <v>228551</v>
      </c>
      <c r="AX21" s="46">
        <v>236258</v>
      </c>
      <c r="AY21" s="46">
        <v>241871</v>
      </c>
      <c r="AZ21" s="46">
        <v>242769</v>
      </c>
      <c r="BA21" s="46">
        <v>242873</v>
      </c>
      <c r="BB21" s="46">
        <v>243899</v>
      </c>
      <c r="BC21" s="46">
        <v>116234</v>
      </c>
      <c r="BD21" s="25">
        <v>-0.52343388041771388</v>
      </c>
      <c r="BE21" s="93">
        <v>-5.2924069834926146E-2</v>
      </c>
      <c r="BF21" s="25">
        <v>-0.47926401476629732</v>
      </c>
      <c r="BG21" s="93">
        <v>0.12054578425863105</v>
      </c>
    </row>
    <row r="22" spans="1:59" s="1" customFormat="1" ht="15" customHeight="1" x14ac:dyDescent="0.3">
      <c r="B22" s="40" t="s">
        <v>77</v>
      </c>
      <c r="C22" s="40"/>
      <c r="D22" s="135">
        <f>D20/D19</f>
        <v>0.99570838719937926</v>
      </c>
      <c r="E22" s="135">
        <f t="shared" ref="E22:BC22" si="0">E20/E19</f>
        <v>0.99560998297258285</v>
      </c>
      <c r="F22" s="135">
        <f t="shared" si="0"/>
        <v>0.99556440056462825</v>
      </c>
      <c r="G22" s="135">
        <f t="shared" si="0"/>
        <v>0.99550208168120535</v>
      </c>
      <c r="H22" s="135">
        <f t="shared" si="0"/>
        <v>0.99542016992401683</v>
      </c>
      <c r="I22" s="135">
        <f t="shared" si="0"/>
        <v>0.99536803082096847</v>
      </c>
      <c r="J22" s="135">
        <f t="shared" si="0"/>
        <v>0.99533280110383782</v>
      </c>
      <c r="K22" s="135">
        <f t="shared" si="0"/>
        <v>0.99523077736813592</v>
      </c>
      <c r="L22" s="135">
        <f t="shared" si="0"/>
        <v>0.99520875859913682</v>
      </c>
      <c r="M22" s="135">
        <f t="shared" si="0"/>
        <v>0.99517243674611633</v>
      </c>
      <c r="N22" s="135">
        <f t="shared" si="0"/>
        <v>0.99512748721269451</v>
      </c>
      <c r="O22" s="135">
        <f t="shared" si="0"/>
        <v>0.9949548810154073</v>
      </c>
      <c r="P22" s="135">
        <f t="shared" si="0"/>
        <v>0.99490321385802916</v>
      </c>
      <c r="Q22" s="135">
        <f t="shared" si="0"/>
        <v>0.97916585275885226</v>
      </c>
      <c r="R22" s="135">
        <f t="shared" si="0"/>
        <v>0.97823158911660868</v>
      </c>
      <c r="S22" s="135">
        <f t="shared" si="0"/>
        <v>0.97640590179152476</v>
      </c>
      <c r="T22" s="135">
        <f t="shared" si="0"/>
        <v>0.9672768951313736</v>
      </c>
      <c r="U22" s="135">
        <f t="shared" si="0"/>
        <v>0.96567480649753901</v>
      </c>
      <c r="V22" s="135">
        <f t="shared" si="0"/>
        <v>0.96519760255588705</v>
      </c>
      <c r="W22" s="135">
        <f t="shared" si="0"/>
        <v>0.96492167742586599</v>
      </c>
      <c r="X22" s="135">
        <f t="shared" si="0"/>
        <v>0.96522841784519098</v>
      </c>
      <c r="Y22" s="135">
        <f t="shared" si="0"/>
        <v>0.96519030162018093</v>
      </c>
      <c r="Z22" s="135">
        <f t="shared" si="0"/>
        <v>0.96539216938503891</v>
      </c>
      <c r="AA22" s="135">
        <f t="shared" si="0"/>
        <v>0.96458023794318881</v>
      </c>
      <c r="AB22" s="135">
        <f t="shared" si="0"/>
        <v>0.97055357970528977</v>
      </c>
      <c r="AC22" s="135">
        <f t="shared" si="0"/>
        <v>0.97025239011944275</v>
      </c>
      <c r="AD22" s="135">
        <f t="shared" si="0"/>
        <v>0.97029380725555603</v>
      </c>
      <c r="AE22" s="135">
        <f t="shared" si="0"/>
        <v>0.97017377378389369</v>
      </c>
      <c r="AF22" s="135">
        <f t="shared" si="0"/>
        <v>0.97010293840193773</v>
      </c>
      <c r="AG22" s="135">
        <f t="shared" si="0"/>
        <v>0.96980130020141031</v>
      </c>
      <c r="AH22" s="135">
        <f t="shared" si="0"/>
        <v>0.97010835090946579</v>
      </c>
      <c r="AI22" s="135">
        <f t="shared" si="0"/>
        <v>0.97052295198276661</v>
      </c>
      <c r="AJ22" s="135">
        <f t="shared" si="0"/>
        <v>0.9709597223186256</v>
      </c>
      <c r="AK22" s="135">
        <f t="shared" si="0"/>
        <v>0.97103636466899379</v>
      </c>
      <c r="AL22" s="135">
        <f t="shared" si="0"/>
        <v>0.97127618881009326</v>
      </c>
      <c r="AM22" s="135">
        <f t="shared" si="0"/>
        <v>0.96488661030047929</v>
      </c>
      <c r="AN22" s="135">
        <f t="shared" si="0"/>
        <v>0.96510021437104698</v>
      </c>
      <c r="AO22" s="135">
        <f t="shared" si="0"/>
        <v>0.9646564684145611</v>
      </c>
      <c r="AP22" s="135">
        <f t="shared" si="0"/>
        <v>0.96400520741677831</v>
      </c>
      <c r="AQ22" s="135">
        <f t="shared" si="0"/>
        <v>0.96380725067837791</v>
      </c>
      <c r="AR22" s="135">
        <f t="shared" si="0"/>
        <v>0.96488194578062714</v>
      </c>
      <c r="AS22" s="135">
        <f t="shared" si="0"/>
        <v>0.9644708370493783</v>
      </c>
      <c r="AT22" s="135">
        <f t="shared" si="0"/>
        <v>0.96536693312530653</v>
      </c>
      <c r="AU22" s="135">
        <f t="shared" si="0"/>
        <v>0.96452763889103887</v>
      </c>
      <c r="AV22" s="135">
        <f t="shared" si="0"/>
        <v>0.9645115414102261</v>
      </c>
      <c r="AW22" s="135">
        <f t="shared" si="0"/>
        <v>0.96464486068774769</v>
      </c>
      <c r="AX22" s="135">
        <f t="shared" si="0"/>
        <v>0.96364714008463737</v>
      </c>
      <c r="AY22" s="135">
        <f t="shared" si="0"/>
        <v>0.96307141019543663</v>
      </c>
      <c r="AZ22" s="135">
        <f t="shared" si="0"/>
        <v>0.96300400714107748</v>
      </c>
      <c r="BA22" s="135">
        <f t="shared" si="0"/>
        <v>0.9629966451030999</v>
      </c>
      <c r="BB22" s="135">
        <f t="shared" si="0"/>
        <v>0.96259822415210794</v>
      </c>
      <c r="BC22" s="135">
        <f t="shared" si="0"/>
        <v>0.98217662216981383</v>
      </c>
      <c r="BD22" s="4"/>
      <c r="BE22" s="4"/>
    </row>
    <row r="23" spans="1:59" s="1" customFormat="1" ht="15" customHeight="1" x14ac:dyDescent="0.3">
      <c r="B23" s="134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4"/>
      <c r="BE23" s="4"/>
    </row>
    <row r="24" spans="1:59" s="74" customFormat="1" ht="15" customHeight="1" x14ac:dyDescent="0.3">
      <c r="A24" s="16"/>
      <c r="B24" s="5" t="s">
        <v>7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</row>
    <row r="25" spans="1:59" s="74" customFormat="1" ht="15" customHeight="1" x14ac:dyDescent="0.3">
      <c r="A25" s="16"/>
      <c r="B25" s="8" t="s">
        <v>62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</row>
    <row r="26" spans="1:59" s="51" customFormat="1" ht="15" customHeight="1" x14ac:dyDescent="0.3">
      <c r="A26" s="16"/>
      <c r="B26" s="10" t="s">
        <v>56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9" s="51" customFormat="1" ht="15" customHeight="1" x14ac:dyDescent="0.3">
      <c r="A27" s="16"/>
      <c r="B27" s="11" t="s">
        <v>57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9" s="51" customFormat="1" ht="15" customHeight="1" x14ac:dyDescent="0.3">
      <c r="A28" s="1"/>
      <c r="B28" s="11" t="s">
        <v>41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</row>
    <row r="29" spans="1:59" s="51" customFormat="1" ht="15" customHeight="1" x14ac:dyDescent="0.3">
      <c r="A29" s="1"/>
      <c r="B29" s="11" t="s">
        <v>58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</row>
    <row r="30" spans="1:59" s="51" customFormat="1" ht="15" customHeight="1" x14ac:dyDescent="0.3">
      <c r="A30" s="1"/>
      <c r="B30" s="11" t="s">
        <v>59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</row>
    <row r="31" spans="1:59" s="51" customFormat="1" ht="15" customHeight="1" x14ac:dyDescent="0.3">
      <c r="A31" s="1"/>
      <c r="B31" s="8" t="s">
        <v>60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1:59" s="51" customFormat="1" ht="15" customHeight="1" x14ac:dyDescent="0.3">
      <c r="A32" s="1"/>
      <c r="B32" s="11" t="s">
        <v>67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1:17" s="51" customFormat="1" ht="15" customHeight="1" x14ac:dyDescent="0.3">
      <c r="A33" s="1"/>
      <c r="B33" s="11" t="s">
        <v>69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1:17" s="51" customFormat="1" ht="15" customHeight="1" x14ac:dyDescent="0.3">
      <c r="A34" s="1"/>
      <c r="B34" s="11" t="s">
        <v>74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1:17" s="51" customFormat="1" ht="30" customHeight="1" x14ac:dyDescent="0.3">
      <c r="A35" s="1"/>
      <c r="B35" s="133" t="s">
        <v>75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</row>
    <row r="36" spans="1:17" s="51" customFormat="1" ht="15" customHeight="1" x14ac:dyDescent="0.3">
      <c r="A36" s="1"/>
      <c r="B36" s="8" t="s">
        <v>48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1:17" s="51" customFormat="1" ht="15" customHeight="1" x14ac:dyDescent="0.3">
      <c r="A37" s="1"/>
      <c r="C37" s="79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1:17" s="51" customFormat="1" ht="15" customHeight="1" x14ac:dyDescent="0.3">
      <c r="A38" s="1"/>
      <c r="C38" s="79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1:17" s="51" customFormat="1" ht="15" customHeight="1" x14ac:dyDescent="0.3">
      <c r="A39" s="1"/>
      <c r="C39" s="79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1:17" s="51" customFormat="1" ht="15" customHeight="1" x14ac:dyDescent="0.3">
      <c r="A40" s="1"/>
      <c r="C40" s="79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1:17" s="51" customFormat="1" ht="15" customHeight="1" x14ac:dyDescent="0.3">
      <c r="A41" s="1"/>
      <c r="C41" s="79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1:17" s="51" customFormat="1" ht="15" customHeight="1" x14ac:dyDescent="0.3">
      <c r="A42" s="1"/>
      <c r="C42" s="79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7" s="51" customFormat="1" ht="15" customHeight="1" x14ac:dyDescent="0.3">
      <c r="A43" s="1"/>
      <c r="C43" s="79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7" s="51" customFormat="1" ht="15" customHeight="1" x14ac:dyDescent="0.3">
      <c r="A44" s="1"/>
      <c r="C44" s="79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1:17" s="51" customFormat="1" ht="15" customHeight="1" x14ac:dyDescent="0.3">
      <c r="A45" s="1"/>
      <c r="C45" s="79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1:17" s="51" customFormat="1" ht="15" customHeight="1" x14ac:dyDescent="0.3">
      <c r="A46" s="1"/>
      <c r="C46" s="79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1:17" s="51" customFormat="1" ht="15" customHeight="1" x14ac:dyDescent="0.3">
      <c r="A47" s="1"/>
      <c r="C47" s="79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1:17" s="51" customFormat="1" ht="15" customHeight="1" x14ac:dyDescent="0.3">
      <c r="A48" s="1"/>
      <c r="C48" s="79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1:15" s="51" customFormat="1" ht="15" customHeight="1" x14ac:dyDescent="0.3">
      <c r="A49" s="1"/>
      <c r="C49" s="79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1:15" s="51" customFormat="1" ht="15" customHeight="1" x14ac:dyDescent="0.3">
      <c r="A50" s="1"/>
      <c r="C50" s="79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1:15" s="51" customFormat="1" ht="15" customHeight="1" x14ac:dyDescent="0.3">
      <c r="A51" s="1"/>
      <c r="C51" s="79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1:15" s="51" customFormat="1" ht="15" customHeight="1" x14ac:dyDescent="0.3">
      <c r="A52" s="1"/>
      <c r="C52" s="79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1:15" s="51" customFormat="1" ht="15" customHeight="1" x14ac:dyDescent="0.3">
      <c r="A53" s="1"/>
      <c r="C53" s="79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1:15" s="51" customFormat="1" ht="15" customHeight="1" x14ac:dyDescent="0.3">
      <c r="A54" s="1"/>
      <c r="C54" s="79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1:15" s="51" customFormat="1" ht="15" customHeight="1" x14ac:dyDescent="0.3">
      <c r="A55" s="1"/>
      <c r="C55" s="79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1:15" s="51" customFormat="1" ht="15" customHeight="1" x14ac:dyDescent="0.3">
      <c r="A56" s="1"/>
      <c r="C56" s="79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1:15" s="51" customFormat="1" ht="15" customHeight="1" x14ac:dyDescent="0.3">
      <c r="A57" s="1"/>
      <c r="C57" s="79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1:15" s="51" customFormat="1" ht="15" customHeight="1" x14ac:dyDescent="0.3">
      <c r="A58" s="1"/>
      <c r="C58" s="79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1:15" s="51" customFormat="1" ht="15" customHeight="1" x14ac:dyDescent="0.3">
      <c r="A59" s="1"/>
      <c r="C59" s="79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1:15" s="51" customFormat="1" ht="15" customHeight="1" x14ac:dyDescent="0.3">
      <c r="A60" s="1"/>
      <c r="C60" s="79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1:15" s="51" customFormat="1" ht="15" customHeight="1" x14ac:dyDescent="0.3">
      <c r="A61" s="1"/>
      <c r="C61" s="79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1:15" s="51" customFormat="1" ht="15" customHeight="1" x14ac:dyDescent="0.3">
      <c r="A62" s="1"/>
      <c r="C62" s="79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1:15" s="51" customFormat="1" ht="15" customHeight="1" x14ac:dyDescent="0.3">
      <c r="A63" s="1"/>
      <c r="C63" s="79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1:15" s="51" customFormat="1" ht="15" customHeight="1" x14ac:dyDescent="0.3">
      <c r="A64" s="1"/>
      <c r="C64" s="79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1:15" s="51" customFormat="1" ht="15" customHeight="1" x14ac:dyDescent="0.3">
      <c r="A65" s="1"/>
      <c r="C65" s="79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1:15" s="51" customFormat="1" ht="15" customHeight="1" x14ac:dyDescent="0.3">
      <c r="A66" s="1"/>
      <c r="C66" s="79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1:15" s="51" customFormat="1" ht="15" customHeight="1" x14ac:dyDescent="0.3">
      <c r="A67" s="1"/>
      <c r="C67" s="79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1:15" s="51" customFormat="1" ht="15" customHeight="1" x14ac:dyDescent="0.3">
      <c r="A68" s="1"/>
      <c r="C68" s="79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1:15" s="51" customFormat="1" ht="15" customHeight="1" x14ac:dyDescent="0.3">
      <c r="A69" s="1"/>
      <c r="C69" s="79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1:15" s="51" customFormat="1" ht="15" customHeight="1" x14ac:dyDescent="0.3">
      <c r="A70" s="1"/>
      <c r="C70" s="79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1:15" s="51" customFormat="1" ht="15" customHeight="1" x14ac:dyDescent="0.3">
      <c r="A71" s="1"/>
      <c r="C71" s="79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1:15" s="51" customFormat="1" ht="15" customHeight="1" x14ac:dyDescent="0.3">
      <c r="A72" s="1"/>
      <c r="C72" s="79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1:15" s="51" customFormat="1" ht="15" customHeight="1" x14ac:dyDescent="0.3">
      <c r="A73" s="1"/>
      <c r="C73" s="79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1:15" s="51" customFormat="1" ht="15" customHeight="1" x14ac:dyDescent="0.3">
      <c r="A74" s="1"/>
      <c r="C74" s="79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1:15" s="51" customFormat="1" ht="15" customHeight="1" x14ac:dyDescent="0.3">
      <c r="A75" s="1"/>
      <c r="C75" s="79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1:15" s="51" customFormat="1" ht="15" customHeight="1" x14ac:dyDescent="0.3">
      <c r="A76" s="1"/>
      <c r="C76" s="79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1:15" s="51" customFormat="1" ht="15" customHeight="1" x14ac:dyDescent="0.3">
      <c r="A77" s="1"/>
      <c r="C77" s="79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1:15" s="51" customFormat="1" ht="15" customHeight="1" x14ac:dyDescent="0.3">
      <c r="A78" s="1"/>
      <c r="C78" s="79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1:15" s="51" customFormat="1" ht="15" customHeight="1" x14ac:dyDescent="0.3">
      <c r="A79" s="1"/>
      <c r="C79" s="79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1:15" s="51" customFormat="1" ht="15" customHeight="1" x14ac:dyDescent="0.3">
      <c r="A80" s="1"/>
      <c r="C80" s="79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1:15" s="51" customFormat="1" ht="15" customHeight="1" x14ac:dyDescent="0.3">
      <c r="A81" s="1"/>
      <c r="C81" s="79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1:15" s="51" customFormat="1" ht="15" customHeight="1" x14ac:dyDescent="0.3">
      <c r="A82" s="1"/>
      <c r="C82" s="79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1:15" s="51" customFormat="1" ht="15" customHeight="1" x14ac:dyDescent="0.3">
      <c r="A83" s="1"/>
      <c r="C83" s="79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1:15" s="51" customFormat="1" ht="15" customHeight="1" x14ac:dyDescent="0.3">
      <c r="A84" s="1"/>
      <c r="C84" s="79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1:15" s="51" customFormat="1" ht="15" customHeight="1" x14ac:dyDescent="0.3">
      <c r="A85" s="1"/>
      <c r="C85" s="79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1:15" s="51" customFormat="1" ht="15" customHeight="1" x14ac:dyDescent="0.3">
      <c r="A86" s="1"/>
      <c r="C86" s="79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1:15" s="51" customFormat="1" ht="15" customHeight="1" x14ac:dyDescent="0.3">
      <c r="A87" s="1"/>
      <c r="C87" s="79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1:15" s="51" customFormat="1" ht="15" customHeight="1" x14ac:dyDescent="0.3">
      <c r="A88" s="1"/>
      <c r="C88" s="79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1:15" s="51" customFormat="1" ht="15" customHeight="1" x14ac:dyDescent="0.3">
      <c r="A89" s="1"/>
      <c r="C89" s="79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1:15" s="51" customFormat="1" ht="15" customHeight="1" x14ac:dyDescent="0.3">
      <c r="A90" s="1"/>
      <c r="C90" s="79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1:15" s="51" customFormat="1" ht="15" customHeight="1" x14ac:dyDescent="0.3">
      <c r="A91" s="1"/>
      <c r="C91" s="79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1:15" s="51" customFormat="1" ht="15" customHeight="1" x14ac:dyDescent="0.3">
      <c r="A92" s="1"/>
      <c r="C92" s="79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1:15" s="51" customFormat="1" ht="15" customHeight="1" x14ac:dyDescent="0.3">
      <c r="A93" s="1"/>
      <c r="C93" s="79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1:15" s="51" customFormat="1" ht="15" customHeight="1" x14ac:dyDescent="0.3">
      <c r="A94" s="1"/>
      <c r="C94" s="79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1:15" s="51" customFormat="1" ht="15" customHeight="1" x14ac:dyDescent="0.3">
      <c r="A95" s="1"/>
      <c r="C95" s="79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1:15" s="51" customFormat="1" ht="15" customHeight="1" x14ac:dyDescent="0.3">
      <c r="A96" s="1"/>
      <c r="C96" s="79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1:15" s="51" customFormat="1" ht="15" customHeight="1" x14ac:dyDescent="0.3">
      <c r="A97" s="1"/>
      <c r="C97" s="79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1:15" s="51" customFormat="1" ht="15" customHeight="1" x14ac:dyDescent="0.3">
      <c r="A98" s="1"/>
      <c r="C98" s="79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1:15" s="51" customFormat="1" ht="15" customHeight="1" x14ac:dyDescent="0.3">
      <c r="A99" s="1"/>
      <c r="C99" s="79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1:15" s="51" customFormat="1" ht="15" customHeight="1" x14ac:dyDescent="0.3">
      <c r="A100" s="1"/>
      <c r="C100" s="79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1:15" s="51" customFormat="1" ht="15" customHeight="1" x14ac:dyDescent="0.3">
      <c r="A101" s="1"/>
      <c r="C101" s="79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1:15" s="51" customFormat="1" ht="15" customHeight="1" x14ac:dyDescent="0.3">
      <c r="A102" s="1"/>
      <c r="C102" s="79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1:15" s="51" customFormat="1" ht="15" customHeight="1" x14ac:dyDescent="0.3">
      <c r="A103" s="1"/>
      <c r="C103" s="79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1:15" s="51" customFormat="1" ht="15" customHeight="1" x14ac:dyDescent="0.3">
      <c r="A104" s="1"/>
      <c r="C104" s="79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1:15" s="51" customFormat="1" ht="15" customHeight="1" x14ac:dyDescent="0.3">
      <c r="A105" s="1"/>
      <c r="C105" s="79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1:15" s="51" customFormat="1" ht="15" customHeight="1" x14ac:dyDescent="0.3">
      <c r="A106" s="1"/>
      <c r="C106" s="79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1:15" s="51" customFormat="1" ht="15" customHeight="1" x14ac:dyDescent="0.3">
      <c r="A107" s="1"/>
      <c r="C107" s="79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1:15" s="51" customFormat="1" ht="15" customHeight="1" x14ac:dyDescent="0.3">
      <c r="A108" s="1"/>
      <c r="C108" s="79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1:15" s="51" customFormat="1" ht="15" customHeight="1" x14ac:dyDescent="0.3">
      <c r="A109" s="1"/>
      <c r="C109" s="79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1:15" s="51" customFormat="1" ht="15" customHeight="1" x14ac:dyDescent="0.3">
      <c r="A110" s="1"/>
      <c r="C110" s="79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1:15" s="51" customFormat="1" ht="15" customHeight="1" x14ac:dyDescent="0.3">
      <c r="A111" s="1"/>
      <c r="C111" s="79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1:15" s="51" customFormat="1" ht="15" customHeight="1" x14ac:dyDescent="0.3">
      <c r="A112" s="1"/>
      <c r="C112" s="79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1:15" s="51" customFormat="1" ht="15" customHeight="1" x14ac:dyDescent="0.3">
      <c r="A113" s="1"/>
      <c r="C113" s="79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1:15" s="51" customFormat="1" ht="15" customHeight="1" x14ac:dyDescent="0.3">
      <c r="A114" s="1"/>
      <c r="C114" s="79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1:15" s="51" customFormat="1" ht="15" customHeight="1" x14ac:dyDescent="0.3">
      <c r="A115" s="1"/>
      <c r="C115" s="79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1:15" s="51" customFormat="1" ht="15" customHeight="1" x14ac:dyDescent="0.3">
      <c r="A116" s="1"/>
      <c r="C116" s="79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1:15" s="51" customFormat="1" ht="15" customHeight="1" x14ac:dyDescent="0.3">
      <c r="A117" s="1"/>
      <c r="C117" s="79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1:15" s="51" customFormat="1" ht="15" customHeight="1" x14ac:dyDescent="0.3">
      <c r="A118" s="1"/>
      <c r="C118" s="79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1:15" s="51" customFormat="1" ht="15" customHeight="1" x14ac:dyDescent="0.3">
      <c r="A119" s="1"/>
      <c r="C119" s="79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1:15" s="51" customFormat="1" ht="15" customHeight="1" x14ac:dyDescent="0.3">
      <c r="A120" s="1"/>
      <c r="C120" s="79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1:15" s="51" customFormat="1" ht="15" customHeight="1" x14ac:dyDescent="0.3">
      <c r="A121" s="1"/>
      <c r="C121" s="79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1:15" s="51" customFormat="1" ht="15" customHeight="1" x14ac:dyDescent="0.3">
      <c r="A122" s="1"/>
      <c r="C122" s="79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1:15" s="51" customFormat="1" ht="15" customHeight="1" x14ac:dyDescent="0.3">
      <c r="A123" s="1"/>
      <c r="C123" s="79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1:15" s="51" customFormat="1" ht="15" customHeight="1" x14ac:dyDescent="0.3">
      <c r="A124" s="1"/>
      <c r="C124" s="79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1:15" s="51" customFormat="1" ht="15" customHeight="1" x14ac:dyDescent="0.3">
      <c r="A125" s="1"/>
      <c r="C125" s="79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5" s="51" customFormat="1" ht="15" customHeight="1" x14ac:dyDescent="0.3">
      <c r="A126" s="1"/>
      <c r="C126" s="79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1:15" s="51" customFormat="1" ht="15" customHeight="1" x14ac:dyDescent="0.3">
      <c r="A127" s="1"/>
      <c r="C127" s="79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 s="51" customFormat="1" ht="15" customHeight="1" x14ac:dyDescent="0.3">
      <c r="A128" s="1"/>
      <c r="C128" s="79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1:57" s="51" customFormat="1" ht="15" customHeight="1" x14ac:dyDescent="0.3">
      <c r="A129" s="1"/>
      <c r="C129" s="79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1:57" s="51" customFormat="1" ht="15" customHeight="1" x14ac:dyDescent="0.3">
      <c r="A130" s="1"/>
      <c r="B130" s="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9"/>
    </row>
    <row r="131" spans="1:57" s="51" customFormat="1" ht="15" customHeight="1" x14ac:dyDescent="0.3">
      <c r="A131" s="1"/>
      <c r="B131" s="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9"/>
    </row>
    <row r="132" spans="1:57" s="78" customFormat="1" ht="15" customHeight="1" x14ac:dyDescent="0.3">
      <c r="B132" s="2"/>
      <c r="C132" s="96" t="s">
        <v>65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8">
        <v>1.0319011438753212</v>
      </c>
      <c r="Q132" s="98">
        <v>1.033057694658456</v>
      </c>
      <c r="R132" s="98">
        <v>1.0315496974817746</v>
      </c>
      <c r="S132" s="98">
        <v>0.89327534086086224</v>
      </c>
      <c r="T132" s="98">
        <v>1.0532217755620161</v>
      </c>
      <c r="U132" s="98">
        <v>1.001037143267179</v>
      </c>
      <c r="V132" s="98">
        <v>1.1979351032113126</v>
      </c>
      <c r="W132" s="98">
        <v>1.0011782069872655</v>
      </c>
      <c r="X132" s="98">
        <v>1.0288141014626146</v>
      </c>
      <c r="Y132" s="98">
        <v>1.0559955120188003</v>
      </c>
      <c r="Z132" s="98">
        <v>1.0002304257304899</v>
      </c>
      <c r="AA132" s="98">
        <v>1.0280776129248852</v>
      </c>
      <c r="AB132" s="98">
        <v>1.0516664055753882</v>
      </c>
      <c r="AC132" s="99">
        <v>1.0277450112002868</v>
      </c>
      <c r="AD132" s="99">
        <v>1.0263762313883231</v>
      </c>
      <c r="AE132" s="99">
        <v>1.0248502004510864</v>
      </c>
      <c r="AF132" s="99">
        <v>1.0253460658266991</v>
      </c>
      <c r="AG132" s="99">
        <v>1.023846698959354</v>
      </c>
      <c r="AH132" s="99">
        <v>1.0243568984737994</v>
      </c>
      <c r="AI132" s="99">
        <v>1.0253704219118751</v>
      </c>
      <c r="AJ132" s="99">
        <v>1.0223505821858903</v>
      </c>
      <c r="AK132" s="99">
        <v>1.0227368885320023</v>
      </c>
      <c r="AL132" s="99">
        <v>1.0221832482899853</v>
      </c>
      <c r="AM132" s="99">
        <v>1.0216192805107402</v>
      </c>
      <c r="AN132" s="99">
        <v>1.0207728242419951</v>
      </c>
      <c r="AO132" s="99">
        <v>1.0202663966179297</v>
      </c>
      <c r="AP132" s="99">
        <v>1.018823054966532</v>
      </c>
      <c r="AQ132" s="99">
        <v>1.0200373370151554</v>
      </c>
      <c r="AR132" s="99">
        <v>1.0204653835922317</v>
      </c>
      <c r="AS132" s="99">
        <v>1.0199700036596564</v>
      </c>
      <c r="AT132" s="99">
        <v>1.0198798690804962</v>
      </c>
      <c r="AU132" s="99">
        <v>1.1935506452303819</v>
      </c>
      <c r="AV132" s="99">
        <v>1.0229429606745315</v>
      </c>
      <c r="AW132" s="99">
        <v>1.0206188823496396</v>
      </c>
      <c r="AX132" s="99">
        <v>1.0170123605033476</v>
      </c>
      <c r="AY132" s="99">
        <v>1.0009097309809247</v>
      </c>
      <c r="AZ132" s="99">
        <v>0.99926153447413835</v>
      </c>
      <c r="BA132" s="99">
        <v>1.0118655124274674</v>
      </c>
      <c r="BB132" s="99">
        <v>1.1966574982069509</v>
      </c>
      <c r="BC132" s="99">
        <v>1.0111971812421656</v>
      </c>
      <c r="BD132" s="100">
        <v>4.2481321736635103E-2</v>
      </c>
      <c r="BE132" s="55"/>
    </row>
    <row r="133" spans="1:57" s="83" customFormat="1" ht="28.8" x14ac:dyDescent="0.3">
      <c r="B133" s="82"/>
      <c r="C133" s="96" t="s">
        <v>61</v>
      </c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>
        <v>1.0102764368949559</v>
      </c>
      <c r="Q133" s="97">
        <v>1.355035688983687</v>
      </c>
      <c r="R133" s="97">
        <v>0.99900308001941462</v>
      </c>
      <c r="S133" s="97">
        <v>1.0297256755037099</v>
      </c>
      <c r="T133" s="97">
        <v>1.0172597621556929</v>
      </c>
      <c r="U133" s="97">
        <v>1.0071572837578331</v>
      </c>
      <c r="V133" s="97">
        <v>1.0100255735812802</v>
      </c>
      <c r="W133" s="97">
        <v>1.0126073787485488</v>
      </c>
      <c r="X133" s="97">
        <v>1.0066767037234801</v>
      </c>
      <c r="Y133" s="97">
        <v>1.0135581362145503</v>
      </c>
      <c r="Z133" s="97">
        <v>1.0092873133990845</v>
      </c>
      <c r="AA133" s="97">
        <v>1.0271335754236379</v>
      </c>
      <c r="AB133" s="97">
        <v>1.0025327207794164</v>
      </c>
      <c r="AC133" s="101">
        <v>1.0052918094640757</v>
      </c>
      <c r="AD133" s="101">
        <v>1.0125882087668541</v>
      </c>
      <c r="AE133" s="101">
        <v>1.0071308148690405</v>
      </c>
      <c r="AF133" s="101">
        <v>1.0326553886958476</v>
      </c>
      <c r="AG133" s="101">
        <v>1.0199269499952273</v>
      </c>
      <c r="AH133" s="101">
        <v>1.0010118163488015</v>
      </c>
      <c r="AI133" s="101">
        <v>0.9958591553902052</v>
      </c>
      <c r="AJ133" s="101">
        <v>0.99756057317043834</v>
      </c>
      <c r="AK133" s="101">
        <v>0.99918639764182682</v>
      </c>
      <c r="AL133" s="101">
        <v>0.99272481298336879</v>
      </c>
      <c r="AM133" s="101">
        <v>1.0073288456537366</v>
      </c>
      <c r="AN133" s="101">
        <v>1.0026911010621131</v>
      </c>
      <c r="AO133" s="101">
        <v>1.0132787222423054</v>
      </c>
      <c r="AP133" s="101">
        <v>1.0093299634220545</v>
      </c>
      <c r="AQ133" s="101">
        <v>1.0000620023824991</v>
      </c>
      <c r="AR133" s="101">
        <v>1.0009042370664551</v>
      </c>
      <c r="AS133" s="101">
        <v>1.010771896471502</v>
      </c>
      <c r="AT133" s="101">
        <v>1.1134987330296859</v>
      </c>
      <c r="AU133" s="101">
        <v>1.0544410027508617</v>
      </c>
      <c r="AV133" s="101">
        <v>1.0097139621100586</v>
      </c>
      <c r="AW133" s="101">
        <v>1.0531560073983248</v>
      </c>
      <c r="AX133" s="101">
        <v>1.0081011507874651</v>
      </c>
      <c r="AY133" s="101">
        <v>1.0222553361241906</v>
      </c>
      <c r="AZ133" s="101">
        <v>1.0114562739068436</v>
      </c>
      <c r="BA133" s="101">
        <v>1.0009724996175287</v>
      </c>
      <c r="BB133" s="101">
        <v>1.0114003045394004</v>
      </c>
      <c r="BC133" s="101">
        <v>1.0013985562349976</v>
      </c>
      <c r="BD133" s="100">
        <v>2.4356113788887912E-2</v>
      </c>
      <c r="BE133" s="81"/>
    </row>
    <row r="134" spans="1:57" s="84" customFormat="1" ht="58.5" customHeight="1" x14ac:dyDescent="0.3">
      <c r="C134" s="102" t="s">
        <v>53</v>
      </c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97">
        <v>1.0029044799613305</v>
      </c>
      <c r="Q134" s="97">
        <v>1.1193173033471242</v>
      </c>
      <c r="R134" s="97">
        <v>0.99407284509838179</v>
      </c>
      <c r="S134" s="97">
        <v>1.0308021306015913</v>
      </c>
      <c r="T134" s="97">
        <v>1.0017388347216765</v>
      </c>
      <c r="U134" s="97">
        <v>1.0042722394960137</v>
      </c>
      <c r="V134" s="97">
        <v>1.0091440222253276</v>
      </c>
      <c r="W134" s="97">
        <v>1.0124775327690922</v>
      </c>
      <c r="X134" s="97">
        <v>1.0038735175252298</v>
      </c>
      <c r="Y134" s="97">
        <v>1.0144237042405997</v>
      </c>
      <c r="Z134" s="97">
        <v>1.0018167911015907</v>
      </c>
      <c r="AA134" s="97">
        <v>1.0312476559885089</v>
      </c>
      <c r="AB134" s="97">
        <v>1.0211943966884167</v>
      </c>
      <c r="AC134" s="101">
        <v>0.99813853431851296</v>
      </c>
      <c r="AD134" s="101">
        <v>1.0150273319137253</v>
      </c>
      <c r="AE134" s="101">
        <v>1.018206357799577</v>
      </c>
      <c r="AF134" s="101">
        <v>1.0393084163052215</v>
      </c>
      <c r="AG134" s="101">
        <v>1.0192546212763109</v>
      </c>
      <c r="AH134" s="101">
        <v>1.0005760702992323</v>
      </c>
      <c r="AI134" s="101">
        <v>1.0073261510114686</v>
      </c>
      <c r="AJ134" s="101">
        <v>0.99683700514642581</v>
      </c>
      <c r="AK134" s="101">
        <v>0.99776145828104412</v>
      </c>
      <c r="AL134" s="101">
        <v>0.99207872326249558</v>
      </c>
      <c r="AM134" s="101">
        <v>0.96609044211754369</v>
      </c>
      <c r="AN134" s="101">
        <v>0.99685190444884497</v>
      </c>
      <c r="AO134" s="101">
        <v>1.0113716536055952</v>
      </c>
      <c r="AP134" s="101">
        <v>0.99139542221311261</v>
      </c>
      <c r="AQ134" s="101">
        <v>0.99849381911192781</v>
      </c>
      <c r="AR134" s="101">
        <v>1.0103501328920999</v>
      </c>
      <c r="AS134" s="101">
        <v>1.0058683367336716</v>
      </c>
      <c r="AT134" s="101">
        <v>1.1290054649627965</v>
      </c>
      <c r="AU134" s="101">
        <v>1.0382588448713437</v>
      </c>
      <c r="AV134" s="101">
        <v>1.0033272521175407</v>
      </c>
      <c r="AW134" s="101">
        <v>1.0321116670065962</v>
      </c>
      <c r="AX134" s="101">
        <v>1.0069467814499049</v>
      </c>
      <c r="AY134" s="101">
        <v>1.021013686222205</v>
      </c>
      <c r="AZ134" s="101">
        <v>1.0051107694657879</v>
      </c>
      <c r="BA134" s="101">
        <v>1.0011719540238615</v>
      </c>
      <c r="BB134" s="101">
        <v>1.0079658773736138</v>
      </c>
      <c r="BC134" s="101">
        <v>1.1594169102125673</v>
      </c>
      <c r="BD134" s="100">
        <v>3.3877729284482516E-2</v>
      </c>
      <c r="BE134" s="81"/>
    </row>
    <row r="135" spans="1:57" s="84" customFormat="1" ht="58.5" customHeight="1" x14ac:dyDescent="0.3">
      <c r="C135" s="102" t="s">
        <v>5</v>
      </c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>
        <v>0.99890926184997375</v>
      </c>
      <c r="Q135" s="103">
        <v>1.0696445569644275</v>
      </c>
      <c r="R135" s="103">
        <v>0.98861199327124327</v>
      </c>
      <c r="S135" s="103">
        <v>1.0318797267781779</v>
      </c>
      <c r="T135" s="103">
        <v>0.99879778307286049</v>
      </c>
      <c r="U135" s="103">
        <v>1.0036366154365968</v>
      </c>
      <c r="V135" s="103">
        <v>1.0082524311184113</v>
      </c>
      <c r="W135" s="103">
        <v>1.012115346624723</v>
      </c>
      <c r="X135" s="103">
        <v>1.0015417584012323</v>
      </c>
      <c r="Y135" s="103">
        <v>1.0133290401609769</v>
      </c>
      <c r="Z135" s="103">
        <v>0.99746436319874299</v>
      </c>
      <c r="AA135" s="103">
        <v>1.0357694068092802</v>
      </c>
      <c r="AB135" s="103">
        <v>1.0191186920345803</v>
      </c>
      <c r="AC135" s="101">
        <v>1.0034994448833559</v>
      </c>
      <c r="AD135" s="101">
        <v>1.0069092176095382</v>
      </c>
      <c r="AE135" s="101">
        <v>1.0190250771582847</v>
      </c>
      <c r="AF135" s="101">
        <v>1.0409333059376926</v>
      </c>
      <c r="AG135" s="101">
        <v>1.0183072283631653</v>
      </c>
      <c r="AH135" s="101">
        <v>0.99993394388046819</v>
      </c>
      <c r="AI135" s="101">
        <v>1.0108612253231994</v>
      </c>
      <c r="AJ135" s="101">
        <v>0.99593785375617283</v>
      </c>
      <c r="AK135" s="101">
        <v>0.99644512679267416</v>
      </c>
      <c r="AL135" s="101">
        <v>0.98948910225890074</v>
      </c>
      <c r="AM135" s="101">
        <v>0.96200593965815218</v>
      </c>
      <c r="AN135" s="101">
        <v>0.99866426715891821</v>
      </c>
      <c r="AO135" s="101">
        <v>1.0092203336494527</v>
      </c>
      <c r="AP135" s="101">
        <v>0.98650379996220627</v>
      </c>
      <c r="AQ135" s="101">
        <v>0.99889055071201516</v>
      </c>
      <c r="AR135" s="101">
        <v>1.0126562999858102</v>
      </c>
      <c r="AS135" s="101">
        <v>1.0048438836752349</v>
      </c>
      <c r="AT135" s="101">
        <v>1.1234464908305679</v>
      </c>
      <c r="AU135" s="101">
        <v>1.0381248456183747</v>
      </c>
      <c r="AV135" s="101">
        <v>1.0009897332234066</v>
      </c>
      <c r="AW135" s="101">
        <v>0.99854072387417669</v>
      </c>
      <c r="AX135" s="101">
        <v>1.0192566404710377</v>
      </c>
      <c r="AY135" s="101">
        <v>1.0210672065808912</v>
      </c>
      <c r="AZ135" s="101">
        <v>1.0018978713604187</v>
      </c>
      <c r="BA135" s="101">
        <v>1.0006053725194091</v>
      </c>
      <c r="BB135" s="101">
        <v>1.0064216174521885</v>
      </c>
      <c r="BC135" s="101">
        <v>1.1170350300435745</v>
      </c>
      <c r="BD135" s="100">
        <v>2.7903661288198434E-2</v>
      </c>
      <c r="BE135" s="81"/>
    </row>
    <row r="136" spans="1:57" s="83" customFormat="1" ht="28.8" x14ac:dyDescent="0.3">
      <c r="C136" s="102" t="s">
        <v>6</v>
      </c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103">
        <v>1.0270062010489664</v>
      </c>
      <c r="Q136" s="103">
        <v>1.7635720526097995</v>
      </c>
      <c r="R136" s="103">
        <v>1.0080249692977958</v>
      </c>
      <c r="S136" s="103">
        <v>1.0278914735818241</v>
      </c>
      <c r="T136" s="103">
        <v>1.0330413674861372</v>
      </c>
      <c r="U136" s="103">
        <v>1.0100670486060042</v>
      </c>
      <c r="V136" s="103">
        <v>1.011481712148232</v>
      </c>
      <c r="W136" s="103">
        <v>1.0130101549252419</v>
      </c>
      <c r="X136" s="103">
        <v>1.0108764432120985</v>
      </c>
      <c r="Y136" s="103">
        <v>1.0137437777371245</v>
      </c>
      <c r="Z136" s="103">
        <v>1.0188637880029709</v>
      </c>
      <c r="AA136" s="103">
        <v>1.0202855523249956</v>
      </c>
      <c r="AB136" s="103">
        <v>0.9891808133353327</v>
      </c>
      <c r="AC136" s="101">
        <v>1.0067783537132633</v>
      </c>
      <c r="AD136" s="101">
        <v>1.0172828882535092</v>
      </c>
      <c r="AE136" s="101">
        <v>0.99739839484308956</v>
      </c>
      <c r="AF136" s="101">
        <v>1.0257351572526263</v>
      </c>
      <c r="AG136" s="101">
        <v>1.0213010792473158</v>
      </c>
      <c r="AH136" s="101">
        <v>1.0019235744214769</v>
      </c>
      <c r="AI136" s="101">
        <v>0.98319430278689457</v>
      </c>
      <c r="AJ136" s="101">
        <v>0.99896903334376541</v>
      </c>
      <c r="AK136" s="101">
        <v>1.0015584993172062</v>
      </c>
      <c r="AL136" s="101">
        <v>0.99551047298013196</v>
      </c>
      <c r="AM136" s="101">
        <v>1.0461118411187162</v>
      </c>
      <c r="AN136" s="101">
        <v>1.0058598435957786</v>
      </c>
      <c r="AO136" s="101">
        <v>1.0164494496451544</v>
      </c>
      <c r="AP136" s="101">
        <v>1.0270366951472452</v>
      </c>
      <c r="AQ136" s="101">
        <v>1.0009348585039413</v>
      </c>
      <c r="AR136" s="101">
        <v>0.99216558426557722</v>
      </c>
      <c r="AS136" s="101">
        <v>1.0152709112481229</v>
      </c>
      <c r="AT136" s="101">
        <v>1.1060265045983397</v>
      </c>
      <c r="AU136" s="101">
        <v>1.0668898653603882</v>
      </c>
      <c r="AV136" s="101">
        <v>1.0161908867115204</v>
      </c>
      <c r="AW136" s="101">
        <v>1.0930962142874787</v>
      </c>
      <c r="AX136" s="101">
        <v>1.0006488195853835</v>
      </c>
      <c r="AY136" s="101">
        <v>1.0230638159104328</v>
      </c>
      <c r="AZ136" s="101">
        <v>1.0179477325024853</v>
      </c>
      <c r="BA136" s="101">
        <v>1.0012178978277153</v>
      </c>
      <c r="BB136" s="101">
        <v>1.0147261648678274</v>
      </c>
      <c r="BC136" s="101">
        <v>0.32904022865117966</v>
      </c>
      <c r="BD136" s="100">
        <v>-6.2668011052147921E-2</v>
      </c>
      <c r="BE136" s="81"/>
    </row>
    <row r="137" spans="1:57" s="83" customFormat="1" ht="28.8" x14ac:dyDescent="0.3">
      <c r="C137" s="104" t="s">
        <v>30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>
        <v>1.0075892099470325</v>
      </c>
      <c r="Q137" s="97">
        <v>1.2298176794175708</v>
      </c>
      <c r="R137" s="97">
        <v>1.0044010077617278</v>
      </c>
      <c r="S137" s="97">
        <v>1.0348480010420615</v>
      </c>
      <c r="T137" s="97">
        <v>1.0676936396959684</v>
      </c>
      <c r="U137" s="97">
        <v>1.0629567887021261</v>
      </c>
      <c r="V137" s="97">
        <v>1.0072071218610126</v>
      </c>
      <c r="W137" s="97">
        <v>1.0115136886473159</v>
      </c>
      <c r="X137" s="97">
        <v>1.0097727688087859</v>
      </c>
      <c r="Y137" s="97">
        <v>1.0139010339070607</v>
      </c>
      <c r="Z137" s="97">
        <v>0.99723450377885925</v>
      </c>
      <c r="AA137" s="97">
        <v>1.0055546608467401</v>
      </c>
      <c r="AB137" s="97">
        <v>1.0028695888929164</v>
      </c>
      <c r="AC137" s="101">
        <v>0.97241215369718548</v>
      </c>
      <c r="AD137" s="101">
        <v>1.0068782357647117</v>
      </c>
      <c r="AE137" s="101">
        <v>1.0607442512201739</v>
      </c>
      <c r="AF137" s="101">
        <v>1.0445347571428345</v>
      </c>
      <c r="AG137" s="101">
        <v>1.0144470794073279</v>
      </c>
      <c r="AH137" s="101">
        <v>1.0097475907910045</v>
      </c>
      <c r="AI137" s="101">
        <v>0.98928995728867675</v>
      </c>
      <c r="AJ137" s="101">
        <v>1.01278046175638</v>
      </c>
      <c r="AK137" s="101">
        <v>1.0044107786352323</v>
      </c>
      <c r="AL137" s="101">
        <v>1.0058577290474484</v>
      </c>
      <c r="AM137" s="101">
        <v>1.0530556766791648</v>
      </c>
      <c r="AN137" s="101">
        <v>1.0032386873359562</v>
      </c>
      <c r="AO137" s="101">
        <v>0.99789459765807587</v>
      </c>
      <c r="AP137" s="101">
        <v>0.95966482110748408</v>
      </c>
      <c r="AQ137" s="101">
        <v>0.99478451820990932</v>
      </c>
      <c r="AR137" s="101">
        <v>0.99692474078950466</v>
      </c>
      <c r="AS137" s="101">
        <v>1.0272855068190183</v>
      </c>
      <c r="AT137" s="101">
        <v>1.0464413127194894</v>
      </c>
      <c r="AU137" s="101">
        <v>0.97741007285677417</v>
      </c>
      <c r="AV137" s="101">
        <v>1.0026869553102893</v>
      </c>
      <c r="AW137" s="101">
        <v>0.99798948908661389</v>
      </c>
      <c r="AX137" s="101">
        <v>1.0053501968849559</v>
      </c>
      <c r="AY137" s="101">
        <v>1.0077971743744174</v>
      </c>
      <c r="AZ137" s="101">
        <v>1.0018840571965564</v>
      </c>
      <c r="BA137" s="101">
        <v>1.0002293495843897</v>
      </c>
      <c r="BB137" s="101">
        <v>0.99352696867848755</v>
      </c>
      <c r="BC137" s="101">
        <v>1.0000584261378604</v>
      </c>
      <c r="BD137" s="100">
        <v>4.663819834872962E-3</v>
      </c>
      <c r="BE137" s="81"/>
    </row>
    <row r="138" spans="1:57" s="83" customFormat="1" ht="45.75" customHeight="1" x14ac:dyDescent="0.3">
      <c r="C138" s="104" t="s">
        <v>2</v>
      </c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>
        <v>1.0075368866997414</v>
      </c>
      <c r="Q138" s="97">
        <v>1.2103644455375686</v>
      </c>
      <c r="R138" s="97">
        <v>1.0034426661884992</v>
      </c>
      <c r="S138" s="97">
        <v>1.0329166497138988</v>
      </c>
      <c r="T138" s="97">
        <v>1.0577111290107075</v>
      </c>
      <c r="U138" s="97">
        <v>1.0611962266562336</v>
      </c>
      <c r="V138" s="97">
        <v>1.0067093940489396</v>
      </c>
      <c r="W138" s="97">
        <v>1.0112245229414347</v>
      </c>
      <c r="X138" s="97">
        <v>1.0100937670097523</v>
      </c>
      <c r="Y138" s="97">
        <v>1.0138609956329778</v>
      </c>
      <c r="Z138" s="97">
        <v>0.99744307352927952</v>
      </c>
      <c r="AA138" s="97">
        <v>1.0047089512257885</v>
      </c>
      <c r="AB138" s="97">
        <v>1.009080044551897</v>
      </c>
      <c r="AC138" s="101">
        <v>0.97211038734448851</v>
      </c>
      <c r="AD138" s="101">
        <v>1.0069212163472538</v>
      </c>
      <c r="AE138" s="101">
        <v>1.0606130282709314</v>
      </c>
      <c r="AF138" s="101">
        <v>1.0444584924359459</v>
      </c>
      <c r="AG138" s="101">
        <v>1.0141316530959028</v>
      </c>
      <c r="AH138" s="101">
        <v>1.0100672889731428</v>
      </c>
      <c r="AI138" s="101">
        <v>0.98971275612110932</v>
      </c>
      <c r="AJ138" s="101">
        <v>1.0132362494958962</v>
      </c>
      <c r="AK138" s="101">
        <v>1.0044900614324896</v>
      </c>
      <c r="AL138" s="101">
        <v>1.0061061532823321</v>
      </c>
      <c r="AM138" s="101">
        <v>1.046128108600533</v>
      </c>
      <c r="AN138" s="101">
        <v>1.0034607816888865</v>
      </c>
      <c r="AO138" s="101">
        <v>0.99743577308616493</v>
      </c>
      <c r="AP138" s="101">
        <v>0.95901693008161604</v>
      </c>
      <c r="AQ138" s="101">
        <v>0.99458024099530407</v>
      </c>
      <c r="AR138" s="101">
        <v>0.99803636361189307</v>
      </c>
      <c r="AS138" s="101">
        <v>1.0268478097067595</v>
      </c>
      <c r="AT138" s="101">
        <v>1.0474135680931054</v>
      </c>
      <c r="AU138" s="101">
        <v>0.97656030826414597</v>
      </c>
      <c r="AV138" s="101">
        <v>1.0026702209696925</v>
      </c>
      <c r="AW138" s="101">
        <v>0.99812743584198882</v>
      </c>
      <c r="AX138" s="101">
        <v>1.0043103752411044</v>
      </c>
      <c r="AY138" s="101">
        <v>1.0071950670973817</v>
      </c>
      <c r="AZ138" s="101">
        <v>1.0018139377382755</v>
      </c>
      <c r="BA138" s="101">
        <v>1.0002217029636036</v>
      </c>
      <c r="BB138" s="101">
        <v>0.99311591640565777</v>
      </c>
      <c r="BC138" s="101">
        <v>1.0203987315909835</v>
      </c>
      <c r="BD138" s="100">
        <v>6.2457203200805278E-3</v>
      </c>
      <c r="BE138" s="81"/>
    </row>
    <row r="139" spans="1:57" s="83" customFormat="1" ht="41.25" customHeight="1" x14ac:dyDescent="0.3">
      <c r="C139" s="104" t="s">
        <v>3</v>
      </c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>
        <v>1.017907949790795</v>
      </c>
      <c r="Q139" s="97">
        <v>5.0271292338046694</v>
      </c>
      <c r="R139" s="97">
        <v>1.0494412646497684</v>
      </c>
      <c r="S139" s="97">
        <v>1.1216393102015374</v>
      </c>
      <c r="T139" s="97">
        <v>1.4808046754160917</v>
      </c>
      <c r="U139" s="97">
        <v>1.1149980297846522</v>
      </c>
      <c r="V139" s="97">
        <v>1.0212097583961137</v>
      </c>
      <c r="W139" s="97">
        <v>1.0195333098962911</v>
      </c>
      <c r="X139" s="97">
        <v>1.0009428676106118</v>
      </c>
      <c r="Y139" s="97">
        <v>1.0150124610424214</v>
      </c>
      <c r="Z139" s="97">
        <v>0.99145135972169196</v>
      </c>
      <c r="AA139" s="97">
        <v>1.0291458952908705</v>
      </c>
      <c r="AB139" s="97">
        <v>0.83374132688859437</v>
      </c>
      <c r="AC139" s="101">
        <v>0.98235836824256928</v>
      </c>
      <c r="AD139" s="101">
        <v>1.0054763748048685</v>
      </c>
      <c r="AE139" s="101">
        <v>1.0650303883268433</v>
      </c>
      <c r="AF139" s="101">
        <v>1.0470154604658881</v>
      </c>
      <c r="AG139" s="101">
        <v>1.0246820648944177</v>
      </c>
      <c r="AH139" s="101">
        <v>0.99948080067164513</v>
      </c>
      <c r="AI139" s="101">
        <v>0.9755683764934735</v>
      </c>
      <c r="AJ139" s="101">
        <v>0.99777378733721178</v>
      </c>
      <c r="AK139" s="101">
        <v>1.0017599636652663</v>
      </c>
      <c r="AL139" s="101">
        <v>0.99752904505525641</v>
      </c>
      <c r="AM139" s="101">
        <v>1.287306691513175</v>
      </c>
      <c r="AN139" s="101">
        <v>0.99713572008614904</v>
      </c>
      <c r="AO139" s="101">
        <v>1.0105826897116428</v>
      </c>
      <c r="AP139" s="101">
        <v>0.97734817760570414</v>
      </c>
      <c r="AQ139" s="101">
        <v>1.0002554289862606</v>
      </c>
      <c r="AR139" s="101">
        <v>0.96732239898571304</v>
      </c>
      <c r="AS139" s="101">
        <v>1.0393114020665348</v>
      </c>
      <c r="AT139" s="101">
        <v>1.0200485728927609</v>
      </c>
      <c r="AU139" s="101">
        <v>1.0010965295495056</v>
      </c>
      <c r="AV139" s="101">
        <v>1.0031419781370687</v>
      </c>
      <c r="AW139" s="101">
        <v>0.99424034801522565</v>
      </c>
      <c r="AX139" s="101">
        <v>1.0337211388267826</v>
      </c>
      <c r="AY139" s="101">
        <v>1.023757925657544</v>
      </c>
      <c r="AZ139" s="101">
        <v>1.0037127228977429</v>
      </c>
      <c r="BA139" s="101">
        <v>1.0004283907747695</v>
      </c>
      <c r="BB139" s="101">
        <v>1.0042244300519201</v>
      </c>
      <c r="BC139" s="101">
        <v>0.47656611958228612</v>
      </c>
      <c r="BD139" s="100">
        <v>-5.2924069834926146E-2</v>
      </c>
      <c r="BE139" s="81"/>
    </row>
    <row r="140" spans="1:57" s="56" customFormat="1" x14ac:dyDescent="0.3">
      <c r="C140" s="57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100" t="e">
        <v>#NUM!</v>
      </c>
      <c r="BE140" s="85"/>
    </row>
    <row r="141" spans="1:57" s="56" customFormat="1" x14ac:dyDescent="0.3"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 t="s">
        <v>23</v>
      </c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100" t="e">
        <v>#NUM!</v>
      </c>
      <c r="BE141" s="58"/>
    </row>
    <row r="142" spans="1:57" s="83" customFormat="1" x14ac:dyDescent="0.3">
      <c r="B142" s="105" t="s">
        <v>46</v>
      </c>
      <c r="C142" s="105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5"/>
      <c r="P142" s="107">
        <v>1.366652095662523</v>
      </c>
      <c r="Q142" s="107">
        <v>1.3683991153444295</v>
      </c>
      <c r="R142" s="107">
        <v>1.3743036170270695</v>
      </c>
      <c r="S142" s="107">
        <v>1.195758680128058</v>
      </c>
      <c r="T142" s="107">
        <v>1.2268006832381577</v>
      </c>
      <c r="U142" s="107">
        <v>1.1983777567215945</v>
      </c>
      <c r="V142" s="107">
        <v>1.4012359256004021</v>
      </c>
      <c r="W142" s="107">
        <v>1.3697322449676688</v>
      </c>
      <c r="X142" s="107">
        <v>1.376090408823663</v>
      </c>
      <c r="Y142" s="107">
        <v>1.4148476790754221</v>
      </c>
      <c r="Z142" s="107">
        <v>1.3818243434724764</v>
      </c>
      <c r="AA142" s="107">
        <v>1.3876432160528831</v>
      </c>
      <c r="AB142" s="107">
        <v>1.4142224397260004</v>
      </c>
      <c r="AC142" s="107">
        <v>1.4069495485791141</v>
      </c>
      <c r="AD142" s="107">
        <v>1.3998933633051134</v>
      </c>
      <c r="AE142" s="107">
        <v>1.6060904497943136</v>
      </c>
      <c r="AF142" s="107">
        <v>1.5635819181384418</v>
      </c>
      <c r="AG142" s="107">
        <v>1.5992095759940281</v>
      </c>
      <c r="AH142" s="107">
        <v>1.367487568302667</v>
      </c>
      <c r="AI142" s="107">
        <v>1.4005311892367081</v>
      </c>
      <c r="AJ142" s="107">
        <v>1.3917323592766446</v>
      </c>
      <c r="AK142" s="107">
        <v>1.3478996895306476</v>
      </c>
      <c r="AL142" s="107">
        <v>1.3774830754695975</v>
      </c>
      <c r="AM142" s="107">
        <v>1.3688297953238198</v>
      </c>
      <c r="AN142" s="107">
        <v>1.3286192738226872</v>
      </c>
      <c r="AO142" s="107">
        <v>1.3189512809184873</v>
      </c>
      <c r="AP142" s="107">
        <v>1.3092450236885733</v>
      </c>
      <c r="AQ142" s="107">
        <v>1.3030965958496445</v>
      </c>
      <c r="AR142" s="107">
        <v>1.2968938116218331</v>
      </c>
      <c r="AS142" s="107">
        <v>1.2919832501590367</v>
      </c>
      <c r="AT142" s="107">
        <v>1.2863365395299236</v>
      </c>
      <c r="AU142" s="107">
        <v>1.49732016248008</v>
      </c>
      <c r="AV142" s="107">
        <v>1.4981877516127291</v>
      </c>
      <c r="AW142" s="107">
        <v>1.4950851247730828</v>
      </c>
      <c r="AX142" s="107">
        <v>1.4875219824259489</v>
      </c>
      <c r="AY142" s="107">
        <v>1.4573679800892481</v>
      </c>
      <c r="AZ142" s="107">
        <v>1.4266560879095402</v>
      </c>
      <c r="BA142" s="107">
        <v>1.4149089867466718</v>
      </c>
      <c r="BB142" s="107">
        <v>1.6618797935686915</v>
      </c>
      <c r="BC142" s="107">
        <v>1.6474771087668574</v>
      </c>
      <c r="BD142" s="100">
        <v>0.45031892093891202</v>
      </c>
    </row>
    <row r="143" spans="1:57" s="83" customFormat="1" x14ac:dyDescent="0.3">
      <c r="B143" s="106" t="s">
        <v>27</v>
      </c>
      <c r="C143" s="105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5"/>
      <c r="P143" s="107">
        <v>1.2080125921676068</v>
      </c>
      <c r="Q143" s="107">
        <v>1.6100921599939564</v>
      </c>
      <c r="R143" s="107">
        <v>1.5836770470752259</v>
      </c>
      <c r="S143" s="107">
        <v>1.590363764508691</v>
      </c>
      <c r="T143" s="107">
        <v>1.5952809172054014</v>
      </c>
      <c r="U143" s="107">
        <v>1.5853397723142921</v>
      </c>
      <c r="V143" s="107">
        <v>1.5865762968591832</v>
      </c>
      <c r="W143" s="107">
        <v>1.5737324147899467</v>
      </c>
      <c r="X143" s="107">
        <v>1.5744288882091555</v>
      </c>
      <c r="Y143" s="107">
        <v>1.5821159547441326</v>
      </c>
      <c r="Z143" s="107">
        <v>1.5693894219457882</v>
      </c>
      <c r="AA143" s="107">
        <v>1.5608543223852622</v>
      </c>
      <c r="AB143" s="107">
        <v>1.5488904555376768</v>
      </c>
      <c r="AC143" s="107">
        <v>1.1491113491460614</v>
      </c>
      <c r="AD143" s="107">
        <v>1.1647377530436247</v>
      </c>
      <c r="AE143" s="107">
        <v>1.1391803761305113</v>
      </c>
      <c r="AF143" s="107">
        <v>1.1564211992567623</v>
      </c>
      <c r="AG143" s="107">
        <v>1.1710833706797381</v>
      </c>
      <c r="AH143" s="107">
        <v>1.1606322875800583</v>
      </c>
      <c r="AI143" s="107">
        <v>1.1414357764768905</v>
      </c>
      <c r="AJ143" s="107">
        <v>1.1310993124286133</v>
      </c>
      <c r="AK143" s="107">
        <v>1.1150608997937705</v>
      </c>
      <c r="AL143" s="107">
        <v>1.0967626448061145</v>
      </c>
      <c r="AM143" s="107">
        <v>1.0756153584922108</v>
      </c>
      <c r="AN143" s="107">
        <v>1.0757852843819298</v>
      </c>
      <c r="AO143" s="107">
        <v>1.0843322586570332</v>
      </c>
      <c r="AP143" s="107">
        <v>1.0808431596300081</v>
      </c>
      <c r="AQ143" s="107">
        <v>1.0732569776663681</v>
      </c>
      <c r="AR143" s="107">
        <v>1.0402574451909461</v>
      </c>
      <c r="AS143" s="107">
        <v>1.0309199013705563</v>
      </c>
      <c r="AT143" s="107">
        <v>1.1467676857384956</v>
      </c>
      <c r="AU143" s="107">
        <v>1.2142267929430111</v>
      </c>
      <c r="AV143" s="107">
        <v>1.2290198499988283</v>
      </c>
      <c r="AW143" s="107">
        <v>1.2954035816468681</v>
      </c>
      <c r="AX143" s="107">
        <v>1.3154681179650229</v>
      </c>
      <c r="AY143" s="107">
        <v>1.3349605830241844</v>
      </c>
      <c r="AZ143" s="107">
        <v>1.3466303387831757</v>
      </c>
      <c r="BA143" s="107">
        <v>1.3302755763880156</v>
      </c>
      <c r="BB143" s="107">
        <v>1.3330042422584507</v>
      </c>
      <c r="BC143" s="107">
        <v>1.3347857637552609</v>
      </c>
      <c r="BD143" s="100">
        <v>0.2407203545037182</v>
      </c>
    </row>
    <row r="144" spans="1:57" s="83" customFormat="1" x14ac:dyDescent="0.3">
      <c r="B144" s="106" t="s">
        <v>26</v>
      </c>
      <c r="C144" s="10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5"/>
      <c r="P144" s="107">
        <v>1.1795993078907596</v>
      </c>
      <c r="Q144" s="107">
        <v>1.3059719542843582</v>
      </c>
      <c r="R144" s="107">
        <v>1.2815514440256517</v>
      </c>
      <c r="S144" s="107">
        <v>1.2871477059291871</v>
      </c>
      <c r="T144" s="107">
        <v>1.2718767432232017</v>
      </c>
      <c r="U144" s="107">
        <v>1.2620287227606088</v>
      </c>
      <c r="V144" s="107">
        <v>1.262406294576716</v>
      </c>
      <c r="W144" s="107">
        <v>1.2528127225845254</v>
      </c>
      <c r="X144" s="107">
        <v>1.2525520712520428</v>
      </c>
      <c r="Y144" s="107">
        <v>1.2610504302331575</v>
      </c>
      <c r="Z144" s="107">
        <v>1.2466437178777823</v>
      </c>
      <c r="AA144" s="107">
        <v>1.2439430252502743</v>
      </c>
      <c r="AB144" s="107">
        <v>1.2666287493642445</v>
      </c>
      <c r="AC144" s="107">
        <v>1.1295018487032542</v>
      </c>
      <c r="AD144" s="107">
        <v>1.1533111014288089</v>
      </c>
      <c r="AE144" s="107">
        <v>1.1392183437866024</v>
      </c>
      <c r="AF144" s="107">
        <v>1.1819440074275187</v>
      </c>
      <c r="AG144" s="107">
        <v>1.1995770113738395</v>
      </c>
      <c r="AH144" s="107">
        <v>1.1893922231387215</v>
      </c>
      <c r="AI144" s="107">
        <v>1.1833407175964907</v>
      </c>
      <c r="AJ144" s="107">
        <v>1.1750462547360325</v>
      </c>
      <c r="AK144" s="107">
        <v>1.1557457300850207</v>
      </c>
      <c r="AL144" s="107">
        <v>1.1445114101731566</v>
      </c>
      <c r="AM144" s="107">
        <v>1.0721978642490888</v>
      </c>
      <c r="AN144" s="107">
        <v>1.0466395882984891</v>
      </c>
      <c r="AO144" s="107">
        <v>1.0605157247728643</v>
      </c>
      <c r="AP144" s="107">
        <v>1.035824752366574</v>
      </c>
      <c r="AQ144" s="107">
        <v>1.0157711204596027</v>
      </c>
      <c r="AR144" s="107">
        <v>0.98746865746819867</v>
      </c>
      <c r="AS144" s="107">
        <v>0.97449983088661762</v>
      </c>
      <c r="AT144" s="107">
        <v>1.0995821980304625</v>
      </c>
      <c r="AU144" s="107">
        <v>1.133347865159517</v>
      </c>
      <c r="AV144" s="107">
        <v>1.1407269125976593</v>
      </c>
      <c r="AW144" s="107">
        <v>1.1799990324228642</v>
      </c>
      <c r="AX144" s="107">
        <v>1.1976834095431139</v>
      </c>
      <c r="AY144" s="107">
        <v>1.2657729541599274</v>
      </c>
      <c r="AZ144" s="107">
        <v>1.2762598157728207</v>
      </c>
      <c r="BA144" s="107">
        <v>1.2633887147658727</v>
      </c>
      <c r="BB144" s="107">
        <v>1.2845053404625879</v>
      </c>
      <c r="BC144" s="107">
        <v>1.4915237175080924</v>
      </c>
      <c r="BD144" s="100">
        <v>0.18360905998600185</v>
      </c>
    </row>
    <row r="145" spans="2:56" s="83" customFormat="1" x14ac:dyDescent="0.3">
      <c r="B145" s="106" t="s">
        <v>5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7">
        <v>1.1548830218139796</v>
      </c>
      <c r="Q145" s="107">
        <v>1.2263699686622083</v>
      </c>
      <c r="R145" s="107">
        <v>1.1986973549425808</v>
      </c>
      <c r="S145" s="107">
        <v>1.2041958800530177</v>
      </c>
      <c r="T145" s="107">
        <v>1.1901364679018702</v>
      </c>
      <c r="U145" s="107">
        <v>1.1824413715591968</v>
      </c>
      <c r="V145" s="107">
        <v>1.1833132871023901</v>
      </c>
      <c r="W145" s="107">
        <v>1.1770602855858989</v>
      </c>
      <c r="X145" s="107">
        <v>1.1767635270555108</v>
      </c>
      <c r="Y145" s="107">
        <v>1.185178190819375</v>
      </c>
      <c r="Z145" s="107">
        <v>1.1680139716889271</v>
      </c>
      <c r="AA145" s="107">
        <v>1.1691059026518322</v>
      </c>
      <c r="AB145" s="107">
        <v>1.1927586657409408</v>
      </c>
      <c r="AC145" s="107">
        <v>1.1190003736826868</v>
      </c>
      <c r="AD145" s="107">
        <v>1.1397108253171635</v>
      </c>
      <c r="AE145" s="107">
        <v>1.1255128689592124</v>
      </c>
      <c r="AF145" s="107">
        <v>1.172994024833218</v>
      </c>
      <c r="AG145" s="107">
        <v>1.1901402120476212</v>
      </c>
      <c r="AH145" s="107">
        <v>1.1803210776129052</v>
      </c>
      <c r="AI145" s="107">
        <v>1.1788585310652135</v>
      </c>
      <c r="AJ145" s="107">
        <v>1.1722624897691922</v>
      </c>
      <c r="AK145" s="107">
        <v>1.1527304547265274</v>
      </c>
      <c r="AL145" s="107">
        <v>1.1435137583622932</v>
      </c>
      <c r="AM145" s="107">
        <v>1.0620771577084263</v>
      </c>
      <c r="AN145" s="107">
        <v>1.0407605263834396</v>
      </c>
      <c r="AO145" s="107">
        <v>1.0466938382890343</v>
      </c>
      <c r="AP145" s="107">
        <v>1.0254821694060319</v>
      </c>
      <c r="AQ145" s="107">
        <v>1.0052200597456269</v>
      </c>
      <c r="AR145" s="107">
        <v>0.97791320593449504</v>
      </c>
      <c r="AS145" s="107">
        <v>0.96498392270870648</v>
      </c>
      <c r="AT145" s="107">
        <v>1.0841794183602653</v>
      </c>
      <c r="AU145" s="107">
        <v>1.1134204805887304</v>
      </c>
      <c r="AV145" s="107">
        <v>1.1190682888762353</v>
      </c>
      <c r="AW145" s="107">
        <v>1.1214217714485466</v>
      </c>
      <c r="AX145" s="107">
        <v>1.1551583384883548</v>
      </c>
      <c r="AY145" s="107">
        <v>1.2260779785393634</v>
      </c>
      <c r="AZ145" s="107">
        <v>1.2300479322396707</v>
      </c>
      <c r="BA145" s="107">
        <v>1.2195479306334644</v>
      </c>
      <c r="BB145" s="107">
        <v>1.2441709813541748</v>
      </c>
      <c r="BC145" s="107">
        <v>1.3913261753709241</v>
      </c>
      <c r="BD145" s="100">
        <v>0.14832897252209465</v>
      </c>
    </row>
    <row r="146" spans="2:56" s="83" customFormat="1" x14ac:dyDescent="0.3">
      <c r="B146" s="105" t="s">
        <v>6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7">
        <v>1.293174563404881</v>
      </c>
      <c r="Q146" s="107">
        <v>2.2106444543418844</v>
      </c>
      <c r="R146" s="107">
        <v>2.1798003500236267</v>
      </c>
      <c r="S146" s="107">
        <v>2.1909672067587946</v>
      </c>
      <c r="T146" s="107">
        <v>2.2198281034661971</v>
      </c>
      <c r="U146" s="107">
        <v>2.2013030802190641</v>
      </c>
      <c r="V146" s="107">
        <v>2.2004332157975668</v>
      </c>
      <c r="W146" s="107">
        <v>2.1725399946217832</v>
      </c>
      <c r="X146" s="107">
        <v>2.1681366531163779</v>
      </c>
      <c r="Y146" s="107">
        <v>2.1710904444746197</v>
      </c>
      <c r="Z146" s="107">
        <v>2.1572313394911538</v>
      </c>
      <c r="AA146" s="107">
        <v>2.1374143422592953</v>
      </c>
      <c r="AB146" s="107">
        <v>2.0586918125237763</v>
      </c>
      <c r="AC146" s="107">
        <v>1.175254705782212</v>
      </c>
      <c r="AD146" s="107">
        <v>1.1860484987435431</v>
      </c>
      <c r="AE146" s="107">
        <v>1.1508635875056685</v>
      </c>
      <c r="AF146" s="107">
        <v>1.1427240767512534</v>
      </c>
      <c r="AG146" s="107">
        <v>1.1554335273867387</v>
      </c>
      <c r="AH146" s="107">
        <v>1.144515096874122</v>
      </c>
      <c r="AI146" s="107">
        <v>1.11082866961316</v>
      </c>
      <c r="AJ146" s="107">
        <v>1.0977438931784165</v>
      </c>
      <c r="AK146" s="107">
        <v>1.0845489268901864</v>
      </c>
      <c r="AL146" s="107">
        <v>1.059690046787094</v>
      </c>
      <c r="AM146" s="107">
        <v>1.0865137738483954</v>
      </c>
      <c r="AN146" s="107">
        <v>1.1048339796875126</v>
      </c>
      <c r="AO146" s="107">
        <v>1.1154469963132296</v>
      </c>
      <c r="AP146" s="107">
        <v>1.1261420101858366</v>
      </c>
      <c r="AQ146" s="107">
        <v>1.1301349585568907</v>
      </c>
      <c r="AR146" s="107">
        <v>1.093148658820313</v>
      </c>
      <c r="AS146" s="107">
        <v>1.0866942741195378</v>
      </c>
      <c r="AT146" s="107">
        <v>1.1996051398086542</v>
      </c>
      <c r="AU146" s="107">
        <v>1.3017229274705115</v>
      </c>
      <c r="AV146" s="107">
        <v>1.3241641449998518</v>
      </c>
      <c r="AW146" s="107">
        <v>1.4451864918337953</v>
      </c>
      <c r="AX146" s="107">
        <v>1.452645849927779</v>
      </c>
      <c r="AY146" s="107">
        <v>1.4206410328022607</v>
      </c>
      <c r="AZ146" s="107">
        <v>1.4377135415520221</v>
      </c>
      <c r="BA146" s="107">
        <v>1.4161693237707753</v>
      </c>
      <c r="BB146" s="107">
        <v>1.3991944723137266</v>
      </c>
      <c r="BC146" s="107">
        <v>0.45996127039246526</v>
      </c>
      <c r="BD146" s="100">
        <v>0.20740605381925459</v>
      </c>
    </row>
    <row r="147" spans="2:56" s="83" customFormat="1" x14ac:dyDescent="0.3">
      <c r="B147" s="105" t="s">
        <v>30</v>
      </c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7">
        <v>1.0782957285078996</v>
      </c>
      <c r="Q147" s="107">
        <v>1.3219076592150574</v>
      </c>
      <c r="R147" s="107">
        <v>1.3160385430496293</v>
      </c>
      <c r="S147" s="107">
        <v>1.3500546382311847</v>
      </c>
      <c r="T147" s="107">
        <v>1.4298982217710061</v>
      </c>
      <c r="U147" s="107">
        <v>1.5074577954694477</v>
      </c>
      <c r="V147" s="107">
        <v>1.5086929535737441</v>
      </c>
      <c r="W147" s="107">
        <v>1.5127739172326444</v>
      </c>
      <c r="X147" s="107">
        <v>1.5151723117009517</v>
      </c>
      <c r="Y147" s="107">
        <v>1.5278947187315435</v>
      </c>
      <c r="Z147" s="107">
        <v>1.5104118611170292</v>
      </c>
      <c r="AA147" s="107">
        <v>1.528913668374267</v>
      </c>
      <c r="AB147" s="107">
        <v>1.5217521256860871</v>
      </c>
      <c r="AC147" s="107">
        <v>1.2032436081358679</v>
      </c>
      <c r="AD147" s="107">
        <v>1.2062112562539518</v>
      </c>
      <c r="AE147" s="107">
        <v>1.2363957359342077</v>
      </c>
      <c r="AF147" s="107">
        <v>1.2095776089236832</v>
      </c>
      <c r="AG147" s="107">
        <v>1.1543766272826244</v>
      </c>
      <c r="AH147" s="107">
        <v>1.1572883004543766</v>
      </c>
      <c r="AI147" s="107">
        <v>1.131861789095753</v>
      </c>
      <c r="AJ147" s="107">
        <v>1.1352331344378646</v>
      </c>
      <c r="AK147" s="107">
        <v>1.1246071937606594</v>
      </c>
      <c r="AL147" s="107">
        <v>1.1343318283714017</v>
      </c>
      <c r="AM147" s="107">
        <v>1.1879161000541776</v>
      </c>
      <c r="AN147" s="107">
        <v>1.1883533034431804</v>
      </c>
      <c r="AO147" s="107">
        <v>1.2194945703901172</v>
      </c>
      <c r="AP147" s="107">
        <v>1.1623113869832997</v>
      </c>
      <c r="AQ147" s="107">
        <v>1.0900359552079024</v>
      </c>
      <c r="AR147" s="107">
        <v>1.0403519889269515</v>
      </c>
      <c r="AS147" s="107">
        <v>1.0535182582805482</v>
      </c>
      <c r="AT147" s="107">
        <v>1.0918025843522203</v>
      </c>
      <c r="AU147" s="107">
        <v>1.0786916774548079</v>
      </c>
      <c r="AV147" s="107">
        <v>1.0679412909585551</v>
      </c>
      <c r="AW147" s="107">
        <v>1.0611138450608835</v>
      </c>
      <c r="AX147" s="107">
        <v>1.0605784319613147</v>
      </c>
      <c r="AY147" s="107">
        <v>1.0149966147124334</v>
      </c>
      <c r="AZ147" s="107">
        <v>1.0136261083483604</v>
      </c>
      <c r="BA147" s="107">
        <v>1.0159976669424067</v>
      </c>
      <c r="BB147" s="107">
        <v>1.0518475409537265</v>
      </c>
      <c r="BC147" s="107">
        <v>1.057423971812556</v>
      </c>
      <c r="BD147" s="100">
        <v>5.0379129062328554E-2</v>
      </c>
    </row>
    <row r="148" spans="2:56" s="83" customFormat="1" x14ac:dyDescent="0.3">
      <c r="B148" s="105" t="s">
        <v>2</v>
      </c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7">
        <v>1.0774237714310606</v>
      </c>
      <c r="Q148" s="107">
        <v>1.3000741882269919</v>
      </c>
      <c r="R148" s="107">
        <v>1.293126265438991</v>
      </c>
      <c r="S148" s="107">
        <v>1.3241572677414899</v>
      </c>
      <c r="T148" s="107">
        <v>1.3894710536296522</v>
      </c>
      <c r="U148" s="107">
        <v>1.4624882152810441</v>
      </c>
      <c r="V148" s="107">
        <v>1.46301500379311</v>
      </c>
      <c r="W148" s="107">
        <v>1.4667033807398777</v>
      </c>
      <c r="X148" s="107">
        <v>1.4695282377182433</v>
      </c>
      <c r="Y148" s="107">
        <v>1.4818629515485673</v>
      </c>
      <c r="Z148" s="107">
        <v>1.4652793757640481</v>
      </c>
      <c r="AA148" s="107">
        <v>1.4822379769924532</v>
      </c>
      <c r="AB148" s="107">
        <v>1.4845081937985607</v>
      </c>
      <c r="AC148" s="107">
        <v>1.1922903391702389</v>
      </c>
      <c r="AD148" s="107">
        <v>1.196423551647994</v>
      </c>
      <c r="AE148" s="107">
        <v>1.2285041649386892</v>
      </c>
      <c r="AF148" s="107">
        <v>1.2131115697565422</v>
      </c>
      <c r="AG148" s="107">
        <v>1.1593094761592093</v>
      </c>
      <c r="AH148" s="107">
        <v>1.1631763710432621</v>
      </c>
      <c r="AI148" s="107">
        <v>1.138432134430001</v>
      </c>
      <c r="AJ148" s="107">
        <v>1.1419738878403805</v>
      </c>
      <c r="AK148" s="107">
        <v>1.1314188292990992</v>
      </c>
      <c r="AL148" s="107">
        <v>1.1412455269948807</v>
      </c>
      <c r="AM148" s="107">
        <v>1.1882934088995392</v>
      </c>
      <c r="AN148" s="107">
        <v>1.1816761607842476</v>
      </c>
      <c r="AO148" s="107">
        <v>1.2124611467109534</v>
      </c>
      <c r="AP148" s="107">
        <v>1.1547782963398927</v>
      </c>
      <c r="AQ148" s="107">
        <v>1.0828828664703996</v>
      </c>
      <c r="AR148" s="107">
        <v>1.0347529232580019</v>
      </c>
      <c r="AS148" s="107">
        <v>1.0477276491582557</v>
      </c>
      <c r="AT148" s="107">
        <v>1.0864663843438549</v>
      </c>
      <c r="AU148" s="107">
        <v>1.0720281623647523</v>
      </c>
      <c r="AV148" s="107">
        <v>1.0608490517179754</v>
      </c>
      <c r="AW148" s="107">
        <v>1.0541294378728232</v>
      </c>
      <c r="AX148" s="107">
        <v>1.0522479440652683</v>
      </c>
      <c r="AY148" s="107">
        <v>1.0130871447892573</v>
      </c>
      <c r="AZ148" s="107">
        <v>1.01142450239577</v>
      </c>
      <c r="BA148" s="107">
        <v>1.014249504081121</v>
      </c>
      <c r="BB148" s="107">
        <v>1.0503123501936344</v>
      </c>
      <c r="BC148" s="107">
        <v>1.0775776008172173</v>
      </c>
      <c r="BD148" s="100">
        <v>4.7624002491826412E-2</v>
      </c>
    </row>
    <row r="149" spans="2:56" s="83" customFormat="1" x14ac:dyDescent="0.3">
      <c r="B149" s="105" t="s">
        <v>3</v>
      </c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7">
        <v>1.2806007860752386</v>
      </c>
      <c r="Q149" s="107">
        <v>6.2735107037822306</v>
      </c>
      <c r="R149" s="107">
        <v>6.4586688137412773</v>
      </c>
      <c r="S149" s="107">
        <v>7.0817919454283089</v>
      </c>
      <c r="T149" s="107">
        <v>10.216691162374593</v>
      </c>
      <c r="U149" s="107">
        <v>11.171011404937962</v>
      </c>
      <c r="V149" s="107">
        <v>11.25003089852923</v>
      </c>
      <c r="W149" s="107">
        <v>11.126671062885919</v>
      </c>
      <c r="X149" s="107">
        <v>10.996093518792541</v>
      </c>
      <c r="Y149" s="107">
        <v>11.01706006076186</v>
      </c>
      <c r="Z149" s="107">
        <v>10.727950880817122</v>
      </c>
      <c r="AA149" s="107">
        <v>10.733891213389121</v>
      </c>
      <c r="AB149" s="107">
        <v>8.791844787898718</v>
      </c>
      <c r="AC149" s="107">
        <v>1.7180267102752793</v>
      </c>
      <c r="AD149" s="107">
        <v>1.6460523581965509</v>
      </c>
      <c r="AE149" s="107">
        <v>1.5629764098954328</v>
      </c>
      <c r="AF149" s="107">
        <v>1.1051156797868416</v>
      </c>
      <c r="AG149" s="107">
        <v>1.0156001952127989</v>
      </c>
      <c r="AH149" s="107">
        <v>0.99399059588679906</v>
      </c>
      <c r="AI149" s="107">
        <v>0.95112713088080003</v>
      </c>
      <c r="AJ149" s="107">
        <v>0.94811577196561503</v>
      </c>
      <c r="AK149" s="107">
        <v>0.93573671036443085</v>
      </c>
      <c r="AL149" s="107">
        <v>0.94147285992426022</v>
      </c>
      <c r="AM149" s="107">
        <v>1.1776409136976689</v>
      </c>
      <c r="AN149" s="107">
        <v>1.4084318272491523</v>
      </c>
      <c r="AO149" s="107">
        <v>1.4488977447235161</v>
      </c>
      <c r="AP149" s="107">
        <v>1.4083648366351318</v>
      </c>
      <c r="AQ149" s="107">
        <v>1.3227083370369712</v>
      </c>
      <c r="AR149" s="107">
        <v>1.2220310492565949</v>
      </c>
      <c r="AS149" s="107">
        <v>1.2394779285051478</v>
      </c>
      <c r="AT149" s="107">
        <v>1.2649844711915736</v>
      </c>
      <c r="AU149" s="107">
        <v>1.2980859102830633</v>
      </c>
      <c r="AV149" s="107">
        <v>1.3050698308163962</v>
      </c>
      <c r="AW149" s="107">
        <v>1.2952734485689996</v>
      </c>
      <c r="AX149" s="107">
        <v>1.3422682286636289</v>
      </c>
      <c r="AY149" s="107">
        <v>1.0674672527627722</v>
      </c>
      <c r="AZ149" s="107">
        <v>1.0745081550003319</v>
      </c>
      <c r="BA149" s="107">
        <v>1.0637115352609865</v>
      </c>
      <c r="BB149" s="107">
        <v>1.0929627073680059</v>
      </c>
      <c r="BC149" s="107">
        <v>0.52073598523370268</v>
      </c>
      <c r="BD149" s="100">
        <v>0.12054578425863105</v>
      </c>
    </row>
    <row r="150" spans="2:56" s="83" customFormat="1" x14ac:dyDescent="0.3"/>
    <row r="151" spans="2:56" s="83" customFormat="1" x14ac:dyDescent="0.3"/>
    <row r="152" spans="2:56" s="83" customFormat="1" x14ac:dyDescent="0.3"/>
    <row r="153" spans="2:56" s="83" customFormat="1" x14ac:dyDescent="0.3"/>
    <row r="154" spans="2:56" s="83" customFormat="1" x14ac:dyDescent="0.3"/>
    <row r="155" spans="2:56" s="83" customFormat="1" x14ac:dyDescent="0.3"/>
    <row r="156" spans="2:56" s="83" customFormat="1" x14ac:dyDescent="0.3"/>
    <row r="157" spans="2:56" s="83" customFormat="1" x14ac:dyDescent="0.3"/>
    <row r="158" spans="2:56" s="83" customFormat="1" x14ac:dyDescent="0.3"/>
    <row r="159" spans="2:56" s="83" customFormat="1" x14ac:dyDescent="0.3"/>
    <row r="160" spans="2:56" s="83" customFormat="1" x14ac:dyDescent="0.3"/>
    <row r="161" spans="4:59" s="83" customFormat="1" x14ac:dyDescent="0.3"/>
    <row r="162" spans="4:59" s="83" customFormat="1" x14ac:dyDescent="0.3"/>
    <row r="163" spans="4:59" s="83" customFormat="1" x14ac:dyDescent="0.3"/>
    <row r="164" spans="4:59" s="83" customFormat="1" x14ac:dyDescent="0.3"/>
    <row r="165" spans="4:59" s="83" customFormat="1" x14ac:dyDescent="0.3"/>
    <row r="166" spans="4:59" s="83" customFormat="1" x14ac:dyDescent="0.3"/>
    <row r="167" spans="4:59" s="83" customFormat="1" x14ac:dyDescent="0.3"/>
    <row r="168" spans="4:59" s="83" customFormat="1" x14ac:dyDescent="0.3"/>
    <row r="169" spans="4:59" s="83" customFormat="1" x14ac:dyDescent="0.3"/>
    <row r="170" spans="4:59" s="83" customFormat="1" x14ac:dyDescent="0.3"/>
    <row r="171" spans="4:59" s="83" customFormat="1" x14ac:dyDescent="0.3"/>
    <row r="172" spans="4:59" s="83" customFormat="1" x14ac:dyDescent="0.3"/>
    <row r="173" spans="4:59" s="83" customFormat="1" x14ac:dyDescent="0.3"/>
    <row r="174" spans="4:59" s="83" customFormat="1" x14ac:dyDescent="0.3"/>
    <row r="175" spans="4:59" s="83" customFormat="1" x14ac:dyDescent="0.3"/>
    <row r="176" spans="4:59" s="83" customFormat="1" x14ac:dyDescent="0.3"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BF176" s="86"/>
      <c r="BG176" s="86"/>
    </row>
    <row r="177" spans="4:59" s="83" customFormat="1" x14ac:dyDescent="0.3"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BD177" s="86"/>
      <c r="BE177" s="86"/>
      <c r="BF177" s="86"/>
      <c r="BG177" s="86"/>
    </row>
    <row r="178" spans="4:59" s="83" customFormat="1" x14ac:dyDescent="0.3"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</row>
    <row r="179" spans="4:59" s="83" customFormat="1" x14ac:dyDescent="0.3"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</row>
    <row r="180" spans="4:59" s="83" customFormat="1" x14ac:dyDescent="0.3"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</row>
    <row r="181" spans="4:59" s="83" customFormat="1" x14ac:dyDescent="0.3"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</row>
    <row r="182" spans="4:59" s="83" customFormat="1" x14ac:dyDescent="0.3"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</row>
    <row r="183" spans="4:59" s="83" customFormat="1" x14ac:dyDescent="0.3"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</row>
    <row r="184" spans="4:59" s="83" customFormat="1" x14ac:dyDescent="0.3"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</row>
    <row r="185" spans="4:59" s="83" customFormat="1" x14ac:dyDescent="0.3"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</row>
    <row r="186" spans="4:59" s="83" customFormat="1" x14ac:dyDescent="0.3"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</row>
    <row r="187" spans="4:59" s="83" customFormat="1" x14ac:dyDescent="0.3"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</row>
    <row r="188" spans="4:59" s="83" customFormat="1" x14ac:dyDescent="0.3"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</row>
    <row r="189" spans="4:59" s="83" customFormat="1" x14ac:dyDescent="0.3"/>
    <row r="190" spans="4:59" s="83" customFormat="1" x14ac:dyDescent="0.3"/>
    <row r="191" spans="4:59" s="83" customFormat="1" x14ac:dyDescent="0.3"/>
    <row r="192" spans="4:59" s="83" customFormat="1" x14ac:dyDescent="0.3"/>
    <row r="193" s="83" customFormat="1" x14ac:dyDescent="0.3"/>
    <row r="194" s="83" customFormat="1" x14ac:dyDescent="0.3"/>
    <row r="195" s="83" customFormat="1" x14ac:dyDescent="0.3"/>
    <row r="196" s="83" customFormat="1" x14ac:dyDescent="0.3"/>
    <row r="197" s="83" customFormat="1" x14ac:dyDescent="0.3"/>
    <row r="198" s="83" customFormat="1" x14ac:dyDescent="0.3"/>
    <row r="199" s="83" customFormat="1" x14ac:dyDescent="0.3"/>
    <row r="200" s="83" customFormat="1" x14ac:dyDescent="0.3"/>
    <row r="201" s="83" customFormat="1" x14ac:dyDescent="0.3"/>
    <row r="202" s="83" customFormat="1" x14ac:dyDescent="0.3"/>
    <row r="203" s="83" customFormat="1" x14ac:dyDescent="0.3"/>
    <row r="204" s="83" customFormat="1" x14ac:dyDescent="0.3"/>
    <row r="205" s="83" customFormat="1" x14ac:dyDescent="0.3"/>
    <row r="206" s="83" customFormat="1" x14ac:dyDescent="0.3"/>
    <row r="207" s="83" customFormat="1" x14ac:dyDescent="0.3"/>
    <row r="208" s="83" customFormat="1" x14ac:dyDescent="0.3"/>
    <row r="209" s="83" customFormat="1" x14ac:dyDescent="0.3"/>
    <row r="210" s="83" customFormat="1" x14ac:dyDescent="0.3"/>
    <row r="211" s="83" customFormat="1" x14ac:dyDescent="0.3"/>
    <row r="212" s="83" customFormat="1" x14ac:dyDescent="0.3"/>
    <row r="213" s="83" customFormat="1" x14ac:dyDescent="0.3"/>
    <row r="214" s="83" customFormat="1" x14ac:dyDescent="0.3"/>
    <row r="215" s="83" customFormat="1" x14ac:dyDescent="0.3"/>
    <row r="216" s="83" customFormat="1" x14ac:dyDescent="0.3"/>
    <row r="217" s="83" customFormat="1" x14ac:dyDescent="0.3"/>
    <row r="218" s="83" customFormat="1" x14ac:dyDescent="0.3"/>
    <row r="219" s="83" customFormat="1" x14ac:dyDescent="0.3"/>
    <row r="220" s="56" customFormat="1" x14ac:dyDescent="0.3"/>
    <row r="221" s="56" customFormat="1" x14ac:dyDescent="0.3"/>
    <row r="222" s="56" customFormat="1" x14ac:dyDescent="0.3"/>
    <row r="223" s="56" customFormat="1" x14ac:dyDescent="0.3"/>
    <row r="224" s="56" customFormat="1" x14ac:dyDescent="0.3"/>
    <row r="225" s="56" customFormat="1" x14ac:dyDescent="0.3"/>
    <row r="226" s="56" customFormat="1" x14ac:dyDescent="0.3"/>
    <row r="227" s="56" customFormat="1" x14ac:dyDescent="0.3"/>
  </sheetData>
  <mergeCells count="17">
    <mergeCell ref="AZ9:BC9"/>
    <mergeCell ref="B35:Q35"/>
    <mergeCell ref="BF9:BF10"/>
    <mergeCell ref="BE9:BE10"/>
    <mergeCell ref="BG9:BG10"/>
    <mergeCell ref="D3:K3"/>
    <mergeCell ref="D4:K4"/>
    <mergeCell ref="D5:K5"/>
    <mergeCell ref="D6:K6"/>
    <mergeCell ref="D7:E7"/>
    <mergeCell ref="B20:C20"/>
    <mergeCell ref="B21:C21"/>
    <mergeCell ref="BD9:BD10"/>
    <mergeCell ref="D9:O9"/>
    <mergeCell ref="AB9:AM9"/>
    <mergeCell ref="P9:AA9"/>
    <mergeCell ref="AN9:AY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3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BD11:BG11</xm:sqref>
        </x14:conditionalFormatting>
        <x14:conditionalFormatting xmlns:xm="http://schemas.microsoft.com/office/excel/2006/main">
          <x14:cfRule type="iconSet" priority="66" id="{1FCC3A6F-EA0F-4F09-A799-AA39B72994D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BE13:BE16</xm:sqref>
        </x14:conditionalFormatting>
        <x14:conditionalFormatting xmlns:xm="http://schemas.microsoft.com/office/excel/2006/main">
          <x14:cfRule type="iconSet" priority="65" id="{E744942E-DDDF-48BA-B512-78C1ED954B1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BE19:BE21</xm:sqref>
        </x14:conditionalFormatting>
        <x14:conditionalFormatting xmlns:xm="http://schemas.microsoft.com/office/excel/2006/main">
          <x14:cfRule type="iconSet" priority="64" id="{2C9CF1B6-CD80-499A-A18D-B25B2494516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BG13:BG16</xm:sqref>
        </x14:conditionalFormatting>
        <x14:conditionalFormatting xmlns:xm="http://schemas.microsoft.com/office/excel/2006/main">
          <x14:cfRule type="iconSet" priority="63" id="{651D3A4F-6DFC-4AD9-8726-532C354AE25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BG19:BG21</xm:sqref>
        </x14:conditionalFormatting>
        <x14:conditionalFormatting xmlns:xm="http://schemas.microsoft.com/office/excel/2006/main">
          <x14:cfRule type="iconSet" priority="4" id="{14AE7836-1CDD-4530-B5D1-4633DCF5370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BD13:BD16</xm:sqref>
        </x14:conditionalFormatting>
        <x14:conditionalFormatting xmlns:xm="http://schemas.microsoft.com/office/excel/2006/main">
          <x14:cfRule type="iconSet" priority="3" id="{9E0326CE-6724-46D4-9C56-585AFAF39CC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BD19:BD21</xm:sqref>
        </x14:conditionalFormatting>
        <x14:conditionalFormatting xmlns:xm="http://schemas.microsoft.com/office/excel/2006/main">
          <x14:cfRule type="iconSet" priority="2" id="{F5FA8D69-5825-4101-8155-FB666942087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BF13:BF16</xm:sqref>
        </x14:conditionalFormatting>
        <x14:conditionalFormatting xmlns:xm="http://schemas.microsoft.com/office/excel/2006/main">
          <x14:cfRule type="iconSet" priority="1" id="{4776788A-B292-4F22-A90C-C6D4B6F8BA8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BF19:BF21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Juan Araujo</cp:lastModifiedBy>
  <cp:lastPrinted>2015-10-05T16:23:46Z</cp:lastPrinted>
  <dcterms:created xsi:type="dcterms:W3CDTF">2012-07-11T15:55:46Z</dcterms:created>
  <dcterms:modified xsi:type="dcterms:W3CDTF">2017-06-08T15:27:47Z</dcterms:modified>
</cp:coreProperties>
</file>