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3040" windowHeight="9408" tabRatio="924"/>
  </bookViews>
  <sheets>
    <sheet name="ÍNDICE" sheetId="14" r:id="rId1"/>
    <sheet name="CONSOLIDADO SFP" sheetId="13" r:id="rId2"/>
    <sheet name="BANCOS" sheetId="10" r:id="rId3"/>
    <sheet name="MUTUALISTAS" sheetId="11" r:id="rId4"/>
    <sheet name="SOC FINANCIERAS" sheetId="12" r:id="rId5"/>
    <sheet name="CONSOLIDADO SFPS" sheetId="17" r:id="rId6"/>
    <sheet name="SEGMENTO 1" sheetId="19" r:id="rId7"/>
    <sheet name="SEGMENTO 2" sheetId="20" r:id="rId8"/>
    <sheet name="SEGMENTO 3" sheetId="21" r:id="rId9"/>
    <sheet name="SEGMENTO 4 y 5" sheetId="22" r:id="rId10"/>
  </sheets>
  <calcPr calcId="152511"/>
</workbook>
</file>

<file path=xl/calcChain.xml><?xml version="1.0" encoding="utf-8"?>
<calcChain xmlns="http://schemas.openxmlformats.org/spreadsheetml/2006/main">
  <c r="I33" i="10" l="1"/>
</calcChain>
</file>

<file path=xl/sharedStrings.xml><?xml version="1.0" encoding="utf-8"?>
<sst xmlns="http://schemas.openxmlformats.org/spreadsheetml/2006/main" count="402" uniqueCount="260">
  <si>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</si>
  <si>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</si>
  <si>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</si>
  <si>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</si>
  <si>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</si>
  <si>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</si>
  <si>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</si>
  <si>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MUTUALISTAS</t>
  </si>
  <si>
    <t>SOCIEDADES FINANCIERAS</t>
  </si>
  <si>
    <t>COBERTURA DE DEPÓSITOS: REPORTE POR SISTEMAS Y ENTIDADES</t>
  </si>
  <si>
    <t>NÚMERO DE ENTIDADES</t>
  </si>
  <si>
    <t>PICHINCHA</t>
  </si>
  <si>
    <t>PRODUBANCO</t>
  </si>
  <si>
    <t>PACIFICO</t>
  </si>
  <si>
    <t>GUAYAQUIL</t>
  </si>
  <si>
    <t>BOLIVARIANO</t>
  </si>
  <si>
    <t>AUSTRO</t>
  </si>
  <si>
    <t>INTERNACIONAL</t>
  </si>
  <si>
    <t>MACHALA</t>
  </si>
  <si>
    <t>GENERAL RUMIÑAHUI</t>
  </si>
  <si>
    <t>LOJA</t>
  </si>
  <si>
    <t>SOLIDARIO</t>
  </si>
  <si>
    <t>NACIONAL</t>
  </si>
  <si>
    <t>PROCREDIT</t>
  </si>
  <si>
    <t>BANCODESARROLLO</t>
  </si>
  <si>
    <t>AMAZONAS</t>
  </si>
  <si>
    <t>CAPITAL</t>
  </si>
  <si>
    <t>COMERCIAL DE MANABI</t>
  </si>
  <si>
    <t>CITIBANK</t>
  </si>
  <si>
    <t>D-MIRO</t>
  </si>
  <si>
    <t>DELBANK</t>
  </si>
  <si>
    <t>FINCA</t>
  </si>
  <si>
    <t>LITORAL</t>
  </si>
  <si>
    <t>AZUAY</t>
  </si>
  <si>
    <t>IMBABURA</t>
  </si>
  <si>
    <t>AMBATO</t>
  </si>
  <si>
    <t>DINERS</t>
  </si>
  <si>
    <t>UNIFINSA</t>
  </si>
  <si>
    <t>GLOBAL</t>
  </si>
  <si>
    <t>PROINCO</t>
  </si>
  <si>
    <t>FIRESA</t>
  </si>
  <si>
    <t>FIDASA</t>
  </si>
  <si>
    <t>INTERAMERICANA</t>
  </si>
  <si>
    <t>LEASINGCORP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</si>
  <si>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</si>
  <si>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</si>
  <si>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</si>
  <si>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</si>
  <si>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Mutualistas</t>
  </si>
  <si>
    <t>Sociedades Financieras</t>
  </si>
  <si>
    <t>SISTEMA FINANCIERO PRIVADO</t>
  </si>
  <si>
    <t>&lt;- Volver a índice</t>
  </si>
  <si>
    <t>SEGMENTO</t>
  </si>
  <si>
    <t>NÚMERO DE ENTIDADES*</t>
  </si>
  <si>
    <t>(*) Considera a las entidades que presentan información verificada por la SEPS</t>
  </si>
  <si>
    <t>SISTEMA FINANCIERO POPULAR Y SOLIDARIO</t>
  </si>
  <si>
    <t>JEP</t>
  </si>
  <si>
    <t>JARDIN AZUAYO</t>
  </si>
  <si>
    <t>POLICIA NACIONAL</t>
  </si>
  <si>
    <t>29 DE OCTUBRE</t>
  </si>
  <si>
    <t>RIOBAMBA</t>
  </si>
  <si>
    <t>MEGO</t>
  </si>
  <si>
    <t>PROGRESO</t>
  </si>
  <si>
    <t>OSCUS</t>
  </si>
  <si>
    <t>SAN FRANCISCO</t>
  </si>
  <si>
    <t>MUSHUC RUNA</t>
  </si>
  <si>
    <t>ALIANZA DEL VALLE</t>
  </si>
  <si>
    <t>ANDALUCIA</t>
  </si>
  <si>
    <t>CACPECO</t>
  </si>
  <si>
    <t>PILAHUIN TIO</t>
  </si>
  <si>
    <t>ATUNTAQUI</t>
  </si>
  <si>
    <t>SERV PUB MINISTERIO DE EDUCACION</t>
  </si>
  <si>
    <t>CACPE BIBLIAN</t>
  </si>
  <si>
    <t>C COMERCIO AMBATO</t>
  </si>
  <si>
    <t>23 DE JULIO</t>
  </si>
  <si>
    <t>SAN JOSE - BOLIVAR</t>
  </si>
  <si>
    <t>PABLO MUÑOZ VEGA</t>
  </si>
  <si>
    <t>SANTA ROSA - EL ORO</t>
  </si>
  <si>
    <t>EL SAGRARIO</t>
  </si>
  <si>
    <t>TULCAN</t>
  </si>
  <si>
    <t>COBERTURA DE DEPÓSITOS</t>
  </si>
  <si>
    <t>15 DE ABRIL</t>
  </si>
  <si>
    <t>CACPE PASTAZA</t>
  </si>
  <si>
    <t>11 DE JUNIO</t>
  </si>
  <si>
    <t>COMERCIO</t>
  </si>
  <si>
    <t>CHONE</t>
  </si>
  <si>
    <t>CCPQ</t>
  </si>
  <si>
    <t>CACPE LOJA</t>
  </si>
  <si>
    <t>PADRE JULIAN LORENTE</t>
  </si>
  <si>
    <t>GUARANDA</t>
  </si>
  <si>
    <t>COTOCOLLAO</t>
  </si>
  <si>
    <t>SAN FRANCISCO DE ASIS</t>
  </si>
  <si>
    <t>COAC</t>
  </si>
  <si>
    <t>ARMADA NACIONAL</t>
  </si>
  <si>
    <t>FERNANDO DAQUILEMA</t>
  </si>
  <si>
    <t>LUZ DEL VALLE</t>
  </si>
  <si>
    <t>CHIBULEO</t>
  </si>
  <si>
    <t>14 DE MARZO</t>
  </si>
  <si>
    <t>KULLKI WASI</t>
  </si>
  <si>
    <t>COOPAC AUSTRO</t>
  </si>
  <si>
    <t>ARTESANOS</t>
  </si>
  <si>
    <t>LA MERCED CUENCA</t>
  </si>
  <si>
    <t>ERCO</t>
  </si>
  <si>
    <t>EDUCADORES DE LOJA</t>
  </si>
  <si>
    <t>MAQUITA CUSHUNCHIC</t>
  </si>
  <si>
    <t>CACPE ZAMORA</t>
  </si>
  <si>
    <t>SANTA ISABEL</t>
  </si>
  <si>
    <t>EDUCADORES AZUAY</t>
  </si>
  <si>
    <t>JUAN PIO MORA</t>
  </si>
  <si>
    <t>CACPE GUALAQUIZA</t>
  </si>
  <si>
    <t>INDIGENA SAC</t>
  </si>
  <si>
    <t>C COMERCIO DE CUENCA</t>
  </si>
  <si>
    <t>EDUCADORES CHIMBORAZO</t>
  </si>
  <si>
    <t>SUBOFICIALES DE LA POLICIA NACIONAL</t>
  </si>
  <si>
    <t>CREA</t>
  </si>
  <si>
    <t>CALCETA</t>
  </si>
  <si>
    <t>LA DOLOROSA</t>
  </si>
  <si>
    <t>COOPAD</t>
  </si>
  <si>
    <t>SANTA ANA - MANABI</t>
  </si>
  <si>
    <t>9 DE OCTUBRE</t>
  </si>
  <si>
    <t>MAGISTERIO DE PICHINCHA</t>
  </si>
  <si>
    <t>LUCHA CAMPESINA</t>
  </si>
  <si>
    <t>EDUCADORES TUNGURAHUA</t>
  </si>
  <si>
    <t>TENA</t>
  </si>
  <si>
    <t>13 DE ABRIL</t>
  </si>
  <si>
    <t>PARA EL DESARROLLO Y LA VIDA</t>
  </si>
  <si>
    <t>LA BENEFICA</t>
  </si>
  <si>
    <t>16 DE JULIO</t>
  </si>
  <si>
    <t>MINGA</t>
  </si>
  <si>
    <t>VIRGEN DEL CISNE</t>
  </si>
  <si>
    <t>UNION EL EJIDO</t>
  </si>
  <si>
    <t>SAN MIGUEL DE LOS BANCOS</t>
  </si>
  <si>
    <t>PEDRO MONCAYO</t>
  </si>
  <si>
    <t>POLITECNICA</t>
  </si>
  <si>
    <t>PUELLARO</t>
  </si>
  <si>
    <t>SALITRE</t>
  </si>
  <si>
    <t>4 DE OCTUBRE</t>
  </si>
  <si>
    <t>BASE DE TAURA</t>
  </si>
  <si>
    <t>HUAICANA</t>
  </si>
  <si>
    <t>SAN GABRIEL</t>
  </si>
  <si>
    <t>INDIGENAS CHUCHUQUI</t>
  </si>
  <si>
    <t>SAN ANTONIO - IBARRA</t>
  </si>
  <si>
    <t>SEMBRANDO UN NUEVO PAIS</t>
  </si>
  <si>
    <t>CORPORACION CENTRO</t>
  </si>
  <si>
    <t>ESCENCIA INDIGENA</t>
  </si>
  <si>
    <t>EDUCADORES TULCAN</t>
  </si>
  <si>
    <t>MAGISTERIO MANABITA</t>
  </si>
  <si>
    <t>CACPE YANTZAZA</t>
  </si>
  <si>
    <t>SEÑOR DE GIRON</t>
  </si>
  <si>
    <t>SAN ANTONIO - MONTALVO</t>
  </si>
  <si>
    <t>MULTIEMPRESARIAL</t>
  </si>
  <si>
    <t>SAN JUAN DE COTOGCHOA</t>
  </si>
  <si>
    <t>MUJERES UNIDAS CACMU</t>
  </si>
  <si>
    <t>SIERRA CENTRO</t>
  </si>
  <si>
    <t>CAÑAR</t>
  </si>
  <si>
    <t>MANANTIAL DE ORO</t>
  </si>
  <si>
    <t>SAN CRISTOBAL</t>
  </si>
  <si>
    <t>MUSHUK-YUYAY</t>
  </si>
  <si>
    <t>SAN PEDRO</t>
  </si>
  <si>
    <t>ACCION IMBABURAPAK</t>
  </si>
  <si>
    <t>EDUCADORES DE ZAMORA CHINCHIPE</t>
  </si>
  <si>
    <t>SANTA ANITA</t>
  </si>
  <si>
    <t>SAN JORGE</t>
  </si>
  <si>
    <t>METROPOLITANA</t>
  </si>
  <si>
    <t>SAN MIGUEL DE PALLATANGA</t>
  </si>
  <si>
    <t>CAMPESINA COOPAC</t>
  </si>
  <si>
    <t>COCA</t>
  </si>
  <si>
    <t>FUTURO LAMANENSE</t>
  </si>
  <si>
    <t>SUMAK KAWSAY</t>
  </si>
  <si>
    <t>UNIVERSIDAD DE GUAYAQUIL</t>
  </si>
  <si>
    <t>MICROEMPRESARIAL SUCRE</t>
  </si>
  <si>
    <t>FASAYÑAN</t>
  </si>
  <si>
    <t>IMBABURA AMAZONAS</t>
  </si>
  <si>
    <t>PROMOCION DE L A VIDA ASOCIADA</t>
  </si>
  <si>
    <t>EMP JUB Y EX  EMP BANCO CENTRAL</t>
  </si>
  <si>
    <t>ALIANZA MINAS</t>
  </si>
  <si>
    <t>SAN MIGUEL</t>
  </si>
  <si>
    <t>C COMERCIO SANTO DOMINGO</t>
  </si>
  <si>
    <t>BAÑOS</t>
  </si>
  <si>
    <t>METROPOLITANO DE QUITO AMAZONAS</t>
  </si>
  <si>
    <t>CRISTO REY</t>
  </si>
  <si>
    <t>MICROEMPRESA FORTUNA</t>
  </si>
  <si>
    <t>SANTA ANA DE NAYON</t>
  </si>
  <si>
    <t>CREDIAMIGO</t>
  </si>
  <si>
    <t>C COMERCIO DE LOJA</t>
  </si>
  <si>
    <t>EDUCADORES PRIMARIOS COTOPAXI</t>
  </si>
  <si>
    <t>SALINAS</t>
  </si>
  <si>
    <t>SAN VICENTE DEL SUR</t>
  </si>
  <si>
    <t>ANDINA</t>
  </si>
  <si>
    <t>PROFUTURO</t>
  </si>
  <si>
    <t>INDIGENAS SAC PELILEO</t>
  </si>
  <si>
    <t>SINDICATO CHOFERES PROFESIONALES LOJA</t>
  </si>
  <si>
    <t>EDUCADORES DE PASTAZA</t>
  </si>
  <si>
    <t>CREDI FACIL</t>
  </si>
  <si>
    <t>CREDIAMBATO</t>
  </si>
  <si>
    <t>VISION DE LOS ANDES</t>
  </si>
  <si>
    <t>CIUDAD DE QUITO</t>
  </si>
  <si>
    <t>LOJA INTERNACIONAL LTDA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</si>
  <si>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</si>
  <si>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CRECER WIÑARI LTDA*</t>
  </si>
  <si>
    <t xml:space="preserve"> PAKARYMUY - AMANECIENDO*</t>
  </si>
  <si>
    <t>CHOCO TUNGURAHUA RUNA*</t>
  </si>
  <si>
    <t>(*) COAC que no cuentan con detalle de número de depositantes y con cobertura estimada</t>
  </si>
  <si>
    <t>ACCION Y DESARROLLO</t>
  </si>
  <si>
    <t>VIVIENDA ORDEN Y SEGURIDAD</t>
  </si>
  <si>
    <t>MUSHUC KAWSAY - ORELLANA</t>
  </si>
  <si>
    <t>LA MERCED AMBATO</t>
  </si>
  <si>
    <t>CACPE MACARA</t>
  </si>
  <si>
    <t>QUEVEDO</t>
  </si>
  <si>
    <t>MUSHUC ÑAN</t>
  </si>
  <si>
    <t>INTEGRACIÓN SOLIDARIA</t>
  </si>
  <si>
    <t>MONSEÑOR LEONIDAS PROAÑO</t>
  </si>
  <si>
    <t>CARMEN DE TARQUI</t>
  </si>
  <si>
    <t>C COMERCIO DE CELICA*</t>
  </si>
  <si>
    <t>GESTION PARA EL DESARROLLO*</t>
  </si>
  <si>
    <t>NUEVA JERUSALEN*</t>
  </si>
  <si>
    <t>MAESTROS ASOCIADOS DE IMBABURA*</t>
  </si>
  <si>
    <t>Segmento 1</t>
  </si>
  <si>
    <t>Segmento 2</t>
  </si>
  <si>
    <t>Segmento 3</t>
  </si>
  <si>
    <t>Segmentos 4 y 5</t>
  </si>
  <si>
    <t>(en US$ y porcentajes)</t>
  </si>
  <si>
    <t>ENTIDADES FINANCIERAS</t>
  </si>
  <si>
    <t>Índice de Abreviaturas</t>
  </si>
  <si>
    <t>TOTAL DEPÓSITOS</t>
  </si>
  <si>
    <t>DEPÓSITOS CUBIERTOS</t>
  </si>
  <si>
    <t>TOTAL CLIENTES</t>
  </si>
  <si>
    <t>(en US$, número y porcentajes)</t>
  </si>
  <si>
    <t>% CLIENTES CON COBERTURA TOTAL</t>
  </si>
  <si>
    <t>VALOR DEL FSDSFPS</t>
  </si>
  <si>
    <t>FSDSFP</t>
  </si>
  <si>
    <t>Fondo de Seguro de Depósitos del Sector Financiero Popular y Solidario</t>
  </si>
  <si>
    <t>Fondo de Seguro de Depósitos del Sector Financiero Privado</t>
  </si>
  <si>
    <t>FSDSFPS</t>
  </si>
  <si>
    <t>VALOR DEL FSDSFP</t>
  </si>
  <si>
    <t>MENORES O IGUALES A MONTO MÁXIMO DE COBERTURA</t>
  </si>
  <si>
    <t>MAYORES A MONTO MÁXIMO DE COBERTURA</t>
  </si>
  <si>
    <t>NA</t>
  </si>
  <si>
    <t>Cooperativa de Ahorro y Crédito</t>
  </si>
  <si>
    <t>MAQUITA CUSHUN LTDA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</si>
  <si>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</si>
  <si>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</si>
  <si>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</si>
  <si>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</si>
  <si>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</si>
  <si>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</si>
  <si>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</si>
  <si>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3.1.3.</t>
  </si>
  <si>
    <t>3.1.4.</t>
  </si>
  <si>
    <t>3.2.</t>
  </si>
  <si>
    <t>3.2.1.</t>
  </si>
  <si>
    <t>3.2.2.</t>
  </si>
  <si>
    <t>3.2.3.</t>
  </si>
  <si>
    <t>3.2.4.</t>
  </si>
  <si>
    <t>3.2.5.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</si>
  <si>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enero 2016)</t>
    </r>
  </si>
  <si>
    <t>Al 31 de enero de 2016</t>
  </si>
  <si>
    <t>CLIENTES / SOCIOS</t>
  </si>
  <si>
    <t>% CLIENTES / SOCIOS CON COBERTURA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</si>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</sst>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center" vertical="center" wrapText="1"/>
    </xf>
    <xf numFmtId="0" fontId="11" fillId="5" borderId="0" xfId="0" applyFont="1" applyFill="1"/>
    <xf numFmtId="165" fontId="2" fillId="0" borderId="0" xfId="3" applyNumberFormat="1" applyFont="1" applyAlignment="1">
      <alignment horizontal="right" vertical="center" wrapText="1"/>
    </xf>
    <xf numFmtId="165" fontId="0" fillId="0" borderId="0" xfId="3" applyNumberFormat="1" applyFont="1"/>
    <xf numFmtId="165" fontId="5" fillId="0" borderId="4" xfId="3" applyNumberFormat="1" applyFont="1" applyBorder="1"/>
    <xf numFmtId="165" fontId="0" fillId="0" borderId="3" xfId="3" applyNumberFormat="1" applyFont="1" applyBorder="1"/>
    <xf numFmtId="165" fontId="0" fillId="0" borderId="4" xfId="3" applyNumberFormat="1" applyFont="1" applyBorder="1"/>
    <xf numFmtId="165" fontId="1" fillId="0" borderId="0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/>
    <xf numFmtId="164" fontId="2" fillId="2" borderId="7" xfId="1" applyNumberFormat="1" applyFont="1" applyFill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3" fontId="0" fillId="0" borderId="0" xfId="0" applyNumberFormat="1"/>
    <xf numFmtId="0" fontId="9" fillId="8" borderId="4" xfId="0" applyFont="1" applyFill="1" applyBorder="1" applyAlignment="1">
      <alignment horizontal="center" vertical="center" wrapText="1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13" fillId="5" borderId="0" xfId="0" applyFont="1" applyFill="1" applyAlignment="1">
      <alignment horizontal="center" vertical="center" wrapText="1"/>
    </xf>
    <xf numFmtId="0" fontId="10" fillId="5" borderId="0" xfId="0" applyFont="1" applyFill="1"/>
    <xf numFmtId="0" fontId="12" fillId="5" borderId="0" xfId="0" applyFont="1" applyFill="1"/>
    <xf numFmtId="0" fontId="7" fillId="5" borderId="5" xfId="2" applyFill="1" applyBorder="1" applyAlignment="1">
      <alignment horizontal="left" indent="2"/>
    </xf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5" fillId="7" borderId="8" xfId="0" applyFont="1" applyFill="1" applyBorder="1"/>
    <xf numFmtId="0" fontId="5" fillId="7" borderId="9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164" fontId="0" fillId="0" borderId="0" xfId="1" applyNumberFormat="1" applyFont="1"/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556260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541020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16" sqref="J16"/>
    </sheetView>
  </sheetViews>
  <sheetFormatPr baseColWidth="10" defaultColWidth="11.5546875" defaultRowHeight="14.4" x14ac:dyDescent="0.3"/>
  <cols>
    <col min="1" max="1" width="11.5546875" style="25"/>
    <col min="2" max="2" width="6.5546875" style="25" bestFit="1" customWidth="1"/>
    <col min="3" max="16384" width="11.5546875" style="25"/>
  </cols>
  <sheetData>
    <row r="1" spans="1:8" x14ac:dyDescent="0.3">
      <c r="A1" s="25" t="s">
        <v>259</v>
      </c>
    </row>
    <row r="2" spans="1:8" x14ac:dyDescent="0.3">
      <c r="G2" s="57" t="s">
        <v>255</v>
      </c>
      <c r="H2" s="57"/>
    </row>
    <row r="3" spans="1:8" x14ac:dyDescent="0.3">
      <c r="G3" s="57"/>
      <c r="H3" s="57"/>
    </row>
    <row r="4" spans="1:8" x14ac:dyDescent="0.3">
      <c r="G4" s="57"/>
      <c r="H4" s="57"/>
    </row>
    <row r="5" spans="1:8" x14ac:dyDescent="0.3">
      <c r="G5" s="57"/>
      <c r="H5" s="57"/>
    </row>
    <row r="6" spans="1:8" x14ac:dyDescent="0.3">
      <c r="G6" s="57"/>
      <c r="H6" s="57"/>
    </row>
    <row r="8" spans="1:8" ht="18" x14ac:dyDescent="0.35">
      <c r="B8" s="63" t="s">
        <v>243</v>
      </c>
      <c r="C8" s="63"/>
      <c r="D8" s="63"/>
      <c r="E8" s="63"/>
      <c r="F8" s="63"/>
      <c r="G8" s="63"/>
      <c r="H8" s="63"/>
    </row>
    <row r="10" spans="1:8" x14ac:dyDescent="0.3">
      <c r="B10" s="28" t="s">
        <v>244</v>
      </c>
      <c r="C10" s="64" t="s">
        <v>50</v>
      </c>
      <c r="D10" s="64"/>
      <c r="E10" s="64"/>
      <c r="F10" s="64"/>
      <c r="G10" s="64"/>
      <c r="H10" s="65"/>
    </row>
    <row r="11" spans="1:8" x14ac:dyDescent="0.3">
      <c r="B11" s="26" t="s">
        <v>245</v>
      </c>
      <c r="C11" s="61" t="s">
        <v>46</v>
      </c>
      <c r="D11" s="61"/>
      <c r="E11" s="61"/>
      <c r="F11" s="61"/>
      <c r="G11" s="61"/>
      <c r="H11" s="62"/>
    </row>
    <row r="12" spans="1:8" x14ac:dyDescent="0.3">
      <c r="B12" s="26" t="s">
        <v>246</v>
      </c>
      <c r="C12" s="60" t="s">
        <v>47</v>
      </c>
      <c r="D12" s="61"/>
      <c r="E12" s="61"/>
      <c r="F12" s="61"/>
      <c r="G12" s="61"/>
      <c r="H12" s="62"/>
    </row>
    <row r="13" spans="1:8" x14ac:dyDescent="0.3">
      <c r="B13" s="26" t="s">
        <v>247</v>
      </c>
      <c r="C13" s="60" t="s">
        <v>48</v>
      </c>
      <c r="D13" s="61"/>
      <c r="E13" s="61"/>
      <c r="F13" s="61"/>
      <c r="G13" s="61"/>
      <c r="H13" s="62"/>
    </row>
    <row r="14" spans="1:8" x14ac:dyDescent="0.3">
      <c r="B14" s="27" t="s">
        <v>248</v>
      </c>
      <c r="C14" s="55" t="s">
        <v>49</v>
      </c>
      <c r="D14" s="55"/>
      <c r="E14" s="55"/>
      <c r="F14" s="55"/>
      <c r="G14" s="55"/>
      <c r="H14" s="56"/>
    </row>
    <row r="16" spans="1:8" x14ac:dyDescent="0.3">
      <c r="B16" s="30" t="s">
        <v>249</v>
      </c>
      <c r="C16" s="66" t="s">
        <v>55</v>
      </c>
      <c r="D16" s="66"/>
      <c r="E16" s="66"/>
      <c r="F16" s="66"/>
      <c r="G16" s="66"/>
      <c r="H16" s="67"/>
    </row>
    <row r="17" spans="2:8" x14ac:dyDescent="0.3">
      <c r="B17" s="26" t="s">
        <v>250</v>
      </c>
      <c r="C17" s="61" t="s">
        <v>46</v>
      </c>
      <c r="D17" s="61"/>
      <c r="E17" s="61"/>
      <c r="F17" s="61"/>
      <c r="G17" s="61"/>
      <c r="H17" s="62"/>
    </row>
    <row r="18" spans="2:8" x14ac:dyDescent="0.3">
      <c r="B18" s="26" t="s">
        <v>251</v>
      </c>
      <c r="C18" s="60" t="s">
        <v>217</v>
      </c>
      <c r="D18" s="61"/>
      <c r="E18" s="61"/>
      <c r="F18" s="61"/>
      <c r="G18" s="61"/>
      <c r="H18" s="62"/>
    </row>
    <row r="19" spans="2:8" x14ac:dyDescent="0.3">
      <c r="B19" s="26" t="s">
        <v>252</v>
      </c>
      <c r="C19" s="60" t="s">
        <v>218</v>
      </c>
      <c r="D19" s="61"/>
      <c r="E19" s="61"/>
      <c r="F19" s="61"/>
      <c r="G19" s="61"/>
      <c r="H19" s="62"/>
    </row>
    <row r="20" spans="2:8" x14ac:dyDescent="0.3">
      <c r="B20" s="27" t="s">
        <v>253</v>
      </c>
      <c r="C20" s="55" t="s">
        <v>219</v>
      </c>
      <c r="D20" s="55"/>
      <c r="E20" s="55"/>
      <c r="F20" s="55"/>
      <c r="G20" s="55"/>
      <c r="H20" s="56"/>
    </row>
    <row r="21" spans="2:8" x14ac:dyDescent="0.3">
      <c r="B21" s="27" t="s">
        <v>254</v>
      </c>
      <c r="C21" s="55" t="s">
        <v>220</v>
      </c>
      <c r="D21" s="55"/>
      <c r="E21" s="55"/>
      <c r="F21" s="55"/>
      <c r="G21" s="55"/>
      <c r="H21" s="56"/>
    </row>
    <row r="23" spans="2:8" x14ac:dyDescent="0.3">
      <c r="B23" s="58" t="s">
        <v>223</v>
      </c>
      <c r="C23" s="58"/>
      <c r="D23" s="58"/>
      <c r="E23" s="58"/>
      <c r="F23" s="58"/>
      <c r="G23" s="58"/>
      <c r="H23" s="58"/>
    </row>
    <row r="24" spans="2:8" x14ac:dyDescent="0.3">
      <c r="B24" s="33" t="s">
        <v>230</v>
      </c>
      <c r="C24" s="59" t="s">
        <v>232</v>
      </c>
      <c r="D24" s="59"/>
      <c r="E24" s="59"/>
      <c r="F24" s="59"/>
      <c r="G24" s="59"/>
      <c r="H24" s="59"/>
    </row>
    <row r="25" spans="2:8" x14ac:dyDescent="0.3">
      <c r="B25" s="33" t="s">
        <v>233</v>
      </c>
      <c r="C25" s="59" t="s">
        <v>231</v>
      </c>
      <c r="D25" s="59"/>
      <c r="E25" s="59"/>
      <c r="F25" s="59"/>
      <c r="G25" s="59"/>
      <c r="H25" s="59"/>
    </row>
    <row r="26" spans="2:8" x14ac:dyDescent="0.3">
      <c r="B26" s="33" t="s">
        <v>92</v>
      </c>
      <c r="C26" s="59" t="s">
        <v>238</v>
      </c>
      <c r="D26" s="59"/>
      <c r="E26" s="59"/>
      <c r="F26" s="59"/>
      <c r="G26" s="59"/>
      <c r="H26" s="59"/>
    </row>
  </sheetData>
  <mergeCells count="17">
    <mergeCell ref="C26:H26"/>
    <mergeCell ref="C13:H13"/>
    <mergeCell ref="C14:H14"/>
    <mergeCell ref="B8:H8"/>
    <mergeCell ref="C10:H10"/>
    <mergeCell ref="C11:H11"/>
    <mergeCell ref="C12:H12"/>
    <mergeCell ref="C21:H21"/>
    <mergeCell ref="C16:H16"/>
    <mergeCell ref="C17:H17"/>
    <mergeCell ref="C18:H18"/>
    <mergeCell ref="C19:H19"/>
    <mergeCell ref="C20:H20"/>
    <mergeCell ref="G2:H6"/>
    <mergeCell ref="B23:H23"/>
    <mergeCell ref="C25:H25"/>
    <mergeCell ref="C24:H24"/>
  </mergeCells>
  <hyperlinks>
    <hyperlink ref="C11:H11" location="'CONSOLIDADO SFP'!A1" display="Consolidado"/>
    <hyperlink ref="C12:H12" location="BANCOS!A1" display="Bancos"/>
    <hyperlink ref="C13:H13" location="MUTUALISTAS!A1" display="Mutualistas"/>
    <hyperlink ref="C14:H14" location="'SOC FINANCIERAS'!A1" display="Sociedades Financieras"/>
    <hyperlink ref="C17:H17" location="'CONSOLIDADO SFPS'!A1" display="Consolidado"/>
    <hyperlink ref="C18:H18" location="'SEGMENTO 1'!A1" display="Segmento 1"/>
    <hyperlink ref="C19:H19" location="'SEGMENTO 2'!A1" display="Segmento 2"/>
    <hyperlink ref="C20:H20" location="'SEGMENTO 3'!A1" display="Segmento 3"/>
    <hyperlink ref="C21:H21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8" sqref="C8:C10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x14ac:dyDescent="0.3">
      <c r="B2" s="68" t="s">
        <v>44</v>
      </c>
      <c r="C2" s="68"/>
      <c r="D2" s="68"/>
      <c r="E2" s="68"/>
      <c r="F2" s="68"/>
      <c r="G2" s="68"/>
      <c r="H2" s="68"/>
      <c r="I2" s="68"/>
      <c r="J2" s="68"/>
    </row>
    <row r="3" spans="2:10" x14ac:dyDescent="0.3"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2:10" x14ac:dyDescent="0.3">
      <c r="B4" s="69" t="s">
        <v>256</v>
      </c>
      <c r="C4" s="69"/>
      <c r="D4" s="69"/>
      <c r="E4" s="69"/>
      <c r="F4" s="69"/>
      <c r="G4" s="69"/>
      <c r="H4" s="69"/>
      <c r="I4" s="69"/>
      <c r="J4" s="69"/>
    </row>
    <row r="5" spans="2:10" x14ac:dyDescent="0.3">
      <c r="B5" s="70" t="s">
        <v>227</v>
      </c>
      <c r="C5" s="70"/>
      <c r="D5" s="70"/>
      <c r="E5" s="70"/>
      <c r="F5" s="70"/>
      <c r="G5" s="70"/>
      <c r="H5" s="70"/>
      <c r="I5" s="70"/>
      <c r="J5" s="70"/>
    </row>
    <row r="6" spans="2:10" x14ac:dyDescent="0.3">
      <c r="B6" s="74" t="s">
        <v>51</v>
      </c>
      <c r="C6" s="74"/>
      <c r="D6" s="11"/>
      <c r="E6" s="11"/>
      <c r="F6" s="11"/>
      <c r="G6" s="11"/>
      <c r="H6" s="11"/>
      <c r="I6" s="11"/>
      <c r="J6" s="11"/>
    </row>
    <row r="7" spans="2:10" x14ac:dyDescent="0.3">
      <c r="B7" s="29"/>
      <c r="C7" s="29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71" t="s">
        <v>92</v>
      </c>
      <c r="C8" s="71" t="s">
        <v>224</v>
      </c>
      <c r="D8" s="71" t="s">
        <v>241</v>
      </c>
      <c r="E8" s="77" t="s">
        <v>80</v>
      </c>
      <c r="F8" s="78"/>
      <c r="G8" s="78"/>
      <c r="H8" s="78"/>
      <c r="I8" s="78"/>
      <c r="J8" s="79"/>
    </row>
    <row r="9" spans="2:10" ht="30" customHeight="1" x14ac:dyDescent="0.3">
      <c r="B9" s="72"/>
      <c r="C9" s="72"/>
      <c r="D9" s="72"/>
      <c r="E9" s="73" t="s">
        <v>235</v>
      </c>
      <c r="F9" s="73"/>
      <c r="G9" s="73" t="s">
        <v>236</v>
      </c>
      <c r="H9" s="73"/>
      <c r="I9" s="72" t="s">
        <v>225</v>
      </c>
      <c r="J9" s="72" t="s">
        <v>258</v>
      </c>
    </row>
    <row r="10" spans="2:10" ht="48.75" customHeight="1" x14ac:dyDescent="0.3">
      <c r="B10" s="73"/>
      <c r="C10" s="73"/>
      <c r="D10" s="73"/>
      <c r="E10" s="54" t="s">
        <v>4</v>
      </c>
      <c r="F10" s="54" t="s">
        <v>257</v>
      </c>
      <c r="G10" s="54" t="s">
        <v>6</v>
      </c>
      <c r="H10" s="54" t="s">
        <v>257</v>
      </c>
      <c r="I10" s="73"/>
      <c r="J10" s="73"/>
    </row>
    <row r="11" spans="2:10" x14ac:dyDescent="0.3">
      <c r="B11" s="7" t="s">
        <v>203</v>
      </c>
      <c r="C11" s="8">
        <v>1902057.5200000138</v>
      </c>
      <c r="D11" s="8">
        <v>13966</v>
      </c>
      <c r="E11" s="8">
        <v>877472.29000000714</v>
      </c>
      <c r="F11" s="8">
        <v>13657</v>
      </c>
      <c r="G11" s="8">
        <v>309000</v>
      </c>
      <c r="H11" s="8">
        <v>309</v>
      </c>
      <c r="I11" s="8">
        <v>1186472.290000007</v>
      </c>
      <c r="J11" s="23">
        <v>0.97787483889445792</v>
      </c>
    </row>
    <row r="12" spans="2:10" x14ac:dyDescent="0.3">
      <c r="B12" s="7" t="s">
        <v>204</v>
      </c>
      <c r="C12" s="8">
        <v>1549014.5100000589</v>
      </c>
      <c r="D12" s="8">
        <v>15250</v>
      </c>
      <c r="E12" s="8">
        <v>943835.29999997909</v>
      </c>
      <c r="F12" s="8">
        <v>15077</v>
      </c>
      <c r="G12" s="8">
        <v>173000</v>
      </c>
      <c r="H12" s="8">
        <v>173</v>
      </c>
      <c r="I12" s="8">
        <v>1116835.2999999791</v>
      </c>
      <c r="J12" s="23">
        <v>0.98865573770491799</v>
      </c>
    </row>
    <row r="13" spans="2:10" x14ac:dyDescent="0.3">
      <c r="B13" s="7" t="s">
        <v>205</v>
      </c>
      <c r="C13" s="8">
        <v>1642249.6000000215</v>
      </c>
      <c r="D13" s="8">
        <v>11565</v>
      </c>
      <c r="E13" s="8">
        <v>516371.69000000198</v>
      </c>
      <c r="F13" s="8">
        <v>11287</v>
      </c>
      <c r="G13" s="8">
        <v>278000</v>
      </c>
      <c r="H13" s="8">
        <v>278</v>
      </c>
      <c r="I13" s="8">
        <v>794371.69000000204</v>
      </c>
      <c r="J13" s="23">
        <v>0.97596195417207088</v>
      </c>
    </row>
    <row r="14" spans="2:10" x14ac:dyDescent="0.3">
      <c r="B14" s="7" t="s">
        <v>206</v>
      </c>
      <c r="C14" s="8">
        <v>2283592.5600000052</v>
      </c>
      <c r="D14" s="8">
        <v>7203</v>
      </c>
      <c r="E14" s="8">
        <v>302722.68000000063</v>
      </c>
      <c r="F14" s="8">
        <v>6792</v>
      </c>
      <c r="G14" s="8">
        <v>411000</v>
      </c>
      <c r="H14" s="8">
        <v>411</v>
      </c>
      <c r="I14" s="8">
        <v>713722.68000000063</v>
      </c>
      <c r="J14" s="23">
        <v>0.9429404414827155</v>
      </c>
    </row>
    <row r="15" spans="2:10" x14ac:dyDescent="0.3">
      <c r="B15" s="7" t="s">
        <v>216</v>
      </c>
      <c r="C15" s="8">
        <v>1477125.8399999999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643879.15365599992</v>
      </c>
      <c r="J15" s="41" t="s">
        <v>237</v>
      </c>
    </row>
    <row r="16" spans="2:10" x14ac:dyDescent="0.3">
      <c r="B16" s="7" t="s">
        <v>207</v>
      </c>
      <c r="C16" s="8">
        <v>2012582.080000022</v>
      </c>
      <c r="D16" s="8">
        <v>14472</v>
      </c>
      <c r="E16" s="8">
        <v>436750.30000000133</v>
      </c>
      <c r="F16" s="8">
        <v>14269</v>
      </c>
      <c r="G16" s="8">
        <v>203000</v>
      </c>
      <c r="H16" s="8">
        <v>203</v>
      </c>
      <c r="I16" s="8">
        <v>639750.30000000133</v>
      </c>
      <c r="J16" s="23">
        <v>0.9859729132117192</v>
      </c>
    </row>
    <row r="17" spans="2:10" x14ac:dyDescent="0.3">
      <c r="B17" s="7" t="s">
        <v>208</v>
      </c>
      <c r="C17" s="8">
        <v>1353433.4700001092</v>
      </c>
      <c r="D17" s="8">
        <v>12628</v>
      </c>
      <c r="E17" s="8">
        <v>291741.77</v>
      </c>
      <c r="F17" s="8">
        <v>12309</v>
      </c>
      <c r="G17" s="8">
        <v>319000</v>
      </c>
      <c r="H17" s="8">
        <v>319</v>
      </c>
      <c r="I17" s="8">
        <v>610741.77</v>
      </c>
      <c r="J17" s="23">
        <v>0.97473867595818819</v>
      </c>
    </row>
    <row r="18" spans="2:10" x14ac:dyDescent="0.3">
      <c r="B18" s="7" t="s">
        <v>209</v>
      </c>
      <c r="C18" s="8">
        <v>1760752.550000052</v>
      </c>
      <c r="D18" s="8">
        <v>7409</v>
      </c>
      <c r="E18" s="8">
        <v>199955.76999999976</v>
      </c>
      <c r="F18" s="8">
        <v>7190</v>
      </c>
      <c r="G18" s="8">
        <v>219000</v>
      </c>
      <c r="H18" s="8">
        <v>219</v>
      </c>
      <c r="I18" s="8">
        <v>418955.76999999979</v>
      </c>
      <c r="J18" s="23">
        <v>0.97044135510865159</v>
      </c>
    </row>
    <row r="19" spans="2:10" x14ac:dyDescent="0.3">
      <c r="B19" s="7" t="s">
        <v>215</v>
      </c>
      <c r="C19" s="8">
        <v>893801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389607.85590000002</v>
      </c>
      <c r="J19" s="41" t="s">
        <v>237</v>
      </c>
    </row>
    <row r="20" spans="2:10" x14ac:dyDescent="0.3">
      <c r="B20" s="7" t="s">
        <v>210</v>
      </c>
      <c r="C20" s="8">
        <v>2130450.7499999711</v>
      </c>
      <c r="D20" s="8">
        <v>11343</v>
      </c>
      <c r="E20" s="8">
        <v>176295.45000000275</v>
      </c>
      <c r="F20" s="8">
        <v>11134</v>
      </c>
      <c r="G20" s="8">
        <v>209000</v>
      </c>
      <c r="H20" s="8">
        <v>209</v>
      </c>
      <c r="I20" s="8">
        <v>385295.45000000275</v>
      </c>
      <c r="J20" s="23">
        <v>0.98157453936348404</v>
      </c>
    </row>
    <row r="21" spans="2:10" x14ac:dyDescent="0.3">
      <c r="B21" s="7" t="s">
        <v>211</v>
      </c>
      <c r="C21" s="8">
        <v>559310.06999999925</v>
      </c>
      <c r="D21" s="8">
        <v>8677</v>
      </c>
      <c r="E21" s="8">
        <v>256246.3499999996</v>
      </c>
      <c r="F21" s="8">
        <v>8601</v>
      </c>
      <c r="G21" s="8">
        <v>76000</v>
      </c>
      <c r="H21" s="8">
        <v>76</v>
      </c>
      <c r="I21" s="8">
        <v>332246.34999999963</v>
      </c>
      <c r="J21" s="23">
        <v>0.99124121240059926</v>
      </c>
    </row>
    <row r="22" spans="2:10" x14ac:dyDescent="0.3">
      <c r="B22" s="7" t="s">
        <v>214</v>
      </c>
      <c r="C22" s="8">
        <v>537009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251051.70750000002</v>
      </c>
      <c r="J22" s="41" t="s">
        <v>237</v>
      </c>
    </row>
    <row r="23" spans="2:10" x14ac:dyDescent="0.3">
      <c r="B23" s="7" t="s">
        <v>212</v>
      </c>
      <c r="C23" s="8">
        <v>212063.91000000015</v>
      </c>
      <c r="D23" s="8">
        <v>490</v>
      </c>
      <c r="E23" s="8">
        <v>51137.420000000027</v>
      </c>
      <c r="F23" s="8">
        <v>442</v>
      </c>
      <c r="G23" s="8">
        <v>48000</v>
      </c>
      <c r="H23" s="8">
        <v>48</v>
      </c>
      <c r="I23" s="8">
        <v>99137.420000000027</v>
      </c>
      <c r="J23" s="23">
        <v>0.90204081632653066</v>
      </c>
    </row>
    <row r="24" spans="2:10" x14ac:dyDescent="0.3">
      <c r="B24" s="7" t="s">
        <v>213</v>
      </c>
      <c r="C24" s="8">
        <v>201087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94008.172500000001</v>
      </c>
      <c r="J24" s="41" t="s">
        <v>237</v>
      </c>
    </row>
    <row r="25" spans="2:10" x14ac:dyDescent="0.3">
      <c r="B25" s="12" t="s">
        <v>0</v>
      </c>
      <c r="C25" s="10">
        <v>18514529.860000253</v>
      </c>
      <c r="D25" s="10">
        <v>103003</v>
      </c>
      <c r="E25" s="10">
        <v>4052529.0199999921</v>
      </c>
      <c r="F25" s="10">
        <v>100758</v>
      </c>
      <c r="G25" s="10">
        <v>2245000</v>
      </c>
      <c r="H25" s="10">
        <v>2245</v>
      </c>
      <c r="I25" s="10">
        <v>7676075.909555993</v>
      </c>
      <c r="J25" s="24">
        <v>0.97820451831500055</v>
      </c>
    </row>
    <row r="26" spans="2:10" x14ac:dyDescent="0.3">
      <c r="B26" s="14" t="s">
        <v>198</v>
      </c>
      <c r="C26" s="4"/>
      <c r="D26" s="5"/>
      <c r="E26" s="4"/>
      <c r="F26" s="5"/>
      <c r="G26" s="4"/>
      <c r="H26" s="5"/>
      <c r="I26" s="4"/>
      <c r="J26" s="6"/>
    </row>
    <row r="27" spans="2:10" x14ac:dyDescent="0.3">
      <c r="B27" s="31" t="s">
        <v>202</v>
      </c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workbookViewId="0">
      <selection activeCell="B6" sqref="B6:C6"/>
    </sheetView>
  </sheetViews>
  <sheetFormatPr baseColWidth="10" defaultRowHeight="14.4" x14ac:dyDescent="0.3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42" customWidth="1"/>
    <col min="6" max="6" width="16.109375" customWidth="1"/>
    <col min="7" max="7" width="16.109375" style="42" customWidth="1"/>
    <col min="8" max="8" width="16.44140625" customWidth="1"/>
  </cols>
  <sheetData>
    <row r="2" spans="2:8" ht="15.6" x14ac:dyDescent="0.3">
      <c r="B2" s="68" t="s">
        <v>44</v>
      </c>
      <c r="C2" s="68"/>
      <c r="D2" s="68"/>
      <c r="E2" s="68"/>
      <c r="F2" s="68"/>
      <c r="G2" s="68"/>
      <c r="H2" s="68"/>
    </row>
    <row r="3" spans="2:8" x14ac:dyDescent="0.3">
      <c r="B3" s="69" t="s">
        <v>9</v>
      </c>
      <c r="C3" s="69"/>
      <c r="D3" s="69"/>
      <c r="E3" s="69"/>
      <c r="F3" s="69"/>
      <c r="G3" s="69"/>
      <c r="H3" s="69"/>
    </row>
    <row r="4" spans="2:8" x14ac:dyDescent="0.3">
      <c r="B4" s="69" t="s">
        <v>256</v>
      </c>
      <c r="C4" s="69"/>
      <c r="D4" s="69"/>
      <c r="E4" s="69"/>
      <c r="F4" s="69"/>
      <c r="G4" s="69"/>
      <c r="H4" s="69"/>
    </row>
    <row r="5" spans="2:8" x14ac:dyDescent="0.3">
      <c r="B5" s="70" t="s">
        <v>221</v>
      </c>
      <c r="C5" s="70"/>
      <c r="D5" s="70"/>
      <c r="E5" s="70"/>
      <c r="F5" s="70"/>
      <c r="G5" s="70"/>
      <c r="H5" s="70"/>
    </row>
    <row r="6" spans="2:8" x14ac:dyDescent="0.3">
      <c r="B6" s="74" t="s">
        <v>51</v>
      </c>
      <c r="C6" s="74"/>
      <c r="D6" s="15"/>
      <c r="E6" s="43"/>
      <c r="F6" s="15"/>
      <c r="G6" s="43"/>
      <c r="H6" s="15"/>
    </row>
    <row r="7" spans="2:8" x14ac:dyDescent="0.3">
      <c r="B7" s="22"/>
      <c r="C7" s="22"/>
      <c r="D7" s="22"/>
      <c r="E7" s="43"/>
      <c r="F7" s="22"/>
      <c r="G7" s="43"/>
      <c r="H7" s="22"/>
    </row>
    <row r="8" spans="2:8" ht="15" customHeight="1" x14ac:dyDescent="0.3">
      <c r="B8" s="71" t="s">
        <v>10</v>
      </c>
      <c r="C8" s="71" t="s">
        <v>222</v>
      </c>
      <c r="D8" s="71" t="s">
        <v>224</v>
      </c>
      <c r="E8" s="71" t="s">
        <v>226</v>
      </c>
      <c r="F8" s="71" t="s">
        <v>225</v>
      </c>
      <c r="G8" s="71" t="s">
        <v>240</v>
      </c>
      <c r="H8" s="71" t="s">
        <v>228</v>
      </c>
    </row>
    <row r="9" spans="2:8" x14ac:dyDescent="0.3">
      <c r="B9" s="72"/>
      <c r="C9" s="72"/>
      <c r="D9" s="72"/>
      <c r="E9" s="72"/>
      <c r="F9" s="72"/>
      <c r="G9" s="72"/>
      <c r="H9" s="72"/>
    </row>
    <row r="10" spans="2:8" x14ac:dyDescent="0.3">
      <c r="B10" s="73"/>
      <c r="C10" s="73"/>
      <c r="D10" s="73"/>
      <c r="E10" s="73"/>
      <c r="F10" s="73"/>
      <c r="G10" s="73"/>
      <c r="H10" s="73"/>
    </row>
    <row r="11" spans="2:8" x14ac:dyDescent="0.3">
      <c r="B11" s="16">
        <v>22</v>
      </c>
      <c r="C11" s="17" t="s">
        <v>1</v>
      </c>
      <c r="D11" s="44">
        <v>24467045062.659996</v>
      </c>
      <c r="E11" s="44">
        <v>9130405</v>
      </c>
      <c r="F11" s="44">
        <v>10573751978.469997</v>
      </c>
      <c r="G11" s="44">
        <v>9036809</v>
      </c>
      <c r="H11" s="47">
        <v>0.98974897608594581</v>
      </c>
    </row>
    <row r="12" spans="2:8" x14ac:dyDescent="0.3">
      <c r="B12" s="18">
        <v>4</v>
      </c>
      <c r="C12" s="19" t="s">
        <v>7</v>
      </c>
      <c r="D12" s="45">
        <v>575371086.11000001</v>
      </c>
      <c r="E12" s="45">
        <v>269041</v>
      </c>
      <c r="F12" s="45">
        <v>413513370.77999997</v>
      </c>
      <c r="G12" s="45">
        <v>265542</v>
      </c>
      <c r="H12" s="48">
        <v>0.98699454729948222</v>
      </c>
    </row>
    <row r="13" spans="2:8" x14ac:dyDescent="0.3">
      <c r="B13" s="18">
        <v>8</v>
      </c>
      <c r="C13" s="19" t="s">
        <v>8</v>
      </c>
      <c r="D13" s="45">
        <v>971373394.32000005</v>
      </c>
      <c r="E13" s="45">
        <v>84006</v>
      </c>
      <c r="F13" s="45">
        <v>253303139.52000001</v>
      </c>
      <c r="G13" s="45">
        <v>79585</v>
      </c>
      <c r="H13" s="48">
        <v>0.94737280670428303</v>
      </c>
    </row>
    <row r="14" spans="2:8" x14ac:dyDescent="0.3">
      <c r="B14" s="20">
        <v>34</v>
      </c>
      <c r="C14" s="21" t="s">
        <v>0</v>
      </c>
      <c r="D14" s="46">
        <v>26013789543.089996</v>
      </c>
      <c r="E14" s="46">
        <v>9483452</v>
      </c>
      <c r="F14" s="46">
        <v>11240568488.769999</v>
      </c>
      <c r="G14" s="46">
        <v>9381936</v>
      </c>
      <c r="H14" s="49">
        <v>0.98929545907966843</v>
      </c>
    </row>
    <row r="15" spans="2:8" x14ac:dyDescent="0.3">
      <c r="B15" s="1"/>
      <c r="C15" s="75" t="s">
        <v>234</v>
      </c>
      <c r="D15" s="76"/>
      <c r="E15" s="50">
        <v>1103962268</v>
      </c>
      <c r="F15" s="42"/>
      <c r="H15" s="2"/>
    </row>
    <row r="16" spans="2:8" x14ac:dyDescent="0.3">
      <c r="B16" s="14" t="s">
        <v>45</v>
      </c>
    </row>
    <row r="18" spans="4:8" x14ac:dyDescent="0.3">
      <c r="D18" s="53"/>
      <c r="E18" s="53"/>
      <c r="F18" s="53"/>
      <c r="G18" s="53"/>
      <c r="H18" s="53"/>
    </row>
  </sheetData>
  <mergeCells count="13">
    <mergeCell ref="C15:D15"/>
    <mergeCell ref="B8:B10"/>
    <mergeCell ref="C8:C10"/>
    <mergeCell ref="D8:D10"/>
    <mergeCell ref="F8:F10"/>
    <mergeCell ref="E8:E10"/>
    <mergeCell ref="B2:H2"/>
    <mergeCell ref="B3:H3"/>
    <mergeCell ref="B4:H4"/>
    <mergeCell ref="B5:H5"/>
    <mergeCell ref="H8:H10"/>
    <mergeCell ref="B6:C6"/>
    <mergeCell ref="G8:G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19.88671875" customWidth="1"/>
    <col min="3" max="3" width="16.6640625" customWidth="1"/>
    <col min="4" max="4" width="12.5546875" bestFit="1" customWidth="1"/>
    <col min="5" max="5" width="16.109375" bestFit="1" customWidth="1"/>
    <col min="6" max="6" width="12.5546875" customWidth="1"/>
    <col min="7" max="7" width="16.109375" bestFit="1" customWidth="1"/>
    <col min="8" max="8" width="11.6640625" bestFit="1" customWidth="1"/>
    <col min="9" max="9" width="15.88671875" customWidth="1"/>
    <col min="10" max="10" width="16" customWidth="1"/>
  </cols>
  <sheetData>
    <row r="2" spans="2:10" ht="15.6" customHeight="1" x14ac:dyDescent="0.3">
      <c r="B2" s="68" t="s">
        <v>44</v>
      </c>
      <c r="C2" s="68"/>
      <c r="D2" s="68"/>
      <c r="E2" s="68"/>
      <c r="F2" s="68"/>
      <c r="G2" s="68"/>
      <c r="H2" s="68"/>
      <c r="I2" s="68"/>
      <c r="J2" s="68"/>
    </row>
    <row r="3" spans="2:10" ht="14.4" customHeight="1" x14ac:dyDescent="0.3"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2:10" x14ac:dyDescent="0.3">
      <c r="B4" s="69" t="s">
        <v>256</v>
      </c>
      <c r="C4" s="69"/>
      <c r="D4" s="69"/>
      <c r="E4" s="69"/>
      <c r="F4" s="69"/>
      <c r="G4" s="69"/>
      <c r="H4" s="69"/>
      <c r="I4" s="69"/>
      <c r="J4" s="69"/>
    </row>
    <row r="5" spans="2:10" ht="14.4" customHeight="1" x14ac:dyDescent="0.3">
      <c r="B5" s="70" t="s">
        <v>227</v>
      </c>
      <c r="C5" s="70"/>
      <c r="D5" s="70"/>
      <c r="E5" s="70"/>
      <c r="F5" s="70"/>
      <c r="G5" s="70"/>
      <c r="H5" s="70"/>
      <c r="I5" s="70"/>
      <c r="J5" s="70"/>
    </row>
    <row r="6" spans="2:10" x14ac:dyDescent="0.3">
      <c r="B6" s="74" t="s">
        <v>51</v>
      </c>
      <c r="C6" s="74"/>
      <c r="D6" s="11"/>
      <c r="E6" s="11"/>
      <c r="F6" s="11"/>
      <c r="G6" s="11"/>
      <c r="H6" s="11"/>
      <c r="I6" s="11"/>
      <c r="J6" s="11"/>
    </row>
    <row r="7" spans="2:10" x14ac:dyDescent="0.3">
      <c r="B7" s="29"/>
      <c r="C7" s="29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71" t="s">
        <v>1</v>
      </c>
      <c r="C8" s="71" t="s">
        <v>224</v>
      </c>
      <c r="D8" s="71" t="s">
        <v>226</v>
      </c>
      <c r="E8" s="77" t="s">
        <v>80</v>
      </c>
      <c r="F8" s="78"/>
      <c r="G8" s="78"/>
      <c r="H8" s="78"/>
      <c r="I8" s="78"/>
      <c r="J8" s="79"/>
    </row>
    <row r="9" spans="2:10" ht="15" customHeight="1" x14ac:dyDescent="0.3">
      <c r="B9" s="72"/>
      <c r="C9" s="72"/>
      <c r="D9" s="72"/>
      <c r="E9" s="73" t="s">
        <v>2</v>
      </c>
      <c r="F9" s="73"/>
      <c r="G9" s="73" t="s">
        <v>3</v>
      </c>
      <c r="H9" s="73"/>
      <c r="I9" s="72" t="s">
        <v>225</v>
      </c>
      <c r="J9" s="72" t="s">
        <v>228</v>
      </c>
    </row>
    <row r="10" spans="2:10" ht="48.75" customHeight="1" x14ac:dyDescent="0.3">
      <c r="B10" s="73"/>
      <c r="C10" s="73"/>
      <c r="D10" s="73"/>
      <c r="E10" s="32" t="s">
        <v>4</v>
      </c>
      <c r="F10" s="32" t="s">
        <v>5</v>
      </c>
      <c r="G10" s="32" t="s">
        <v>6</v>
      </c>
      <c r="H10" s="32" t="s">
        <v>5</v>
      </c>
      <c r="I10" s="73"/>
      <c r="J10" s="73"/>
    </row>
    <row r="11" spans="2:10" ht="14.4" customHeight="1" x14ac:dyDescent="0.3">
      <c r="B11" s="7" t="s">
        <v>11</v>
      </c>
      <c r="C11" s="8">
        <v>7179563578.9899998</v>
      </c>
      <c r="D11" s="8">
        <v>3283298</v>
      </c>
      <c r="E11" s="8">
        <v>2768214691.79</v>
      </c>
      <c r="F11" s="8">
        <v>3251933</v>
      </c>
      <c r="G11" s="8">
        <v>1003680000</v>
      </c>
      <c r="H11" s="8">
        <v>31365</v>
      </c>
      <c r="I11" s="8">
        <v>3771894691.79</v>
      </c>
      <c r="J11" s="40">
        <v>0.99044710531910296</v>
      </c>
    </row>
    <row r="12" spans="2:10" ht="14.4" customHeight="1" x14ac:dyDescent="0.3">
      <c r="B12" s="7" t="s">
        <v>12</v>
      </c>
      <c r="C12" s="8">
        <v>3033419282.4400001</v>
      </c>
      <c r="D12" s="8">
        <v>563531</v>
      </c>
      <c r="E12" s="8">
        <v>860084807.12</v>
      </c>
      <c r="F12" s="8">
        <v>550042</v>
      </c>
      <c r="G12" s="8">
        <v>431648000</v>
      </c>
      <c r="H12" s="8">
        <v>13489</v>
      </c>
      <c r="I12" s="8">
        <v>1291732807.1199999</v>
      </c>
      <c r="J12" s="23">
        <v>0.97606342863125539</v>
      </c>
    </row>
    <row r="13" spans="2:10" x14ac:dyDescent="0.3">
      <c r="B13" s="7" t="s">
        <v>13</v>
      </c>
      <c r="C13" s="8">
        <v>3404008474.27</v>
      </c>
      <c r="D13" s="8">
        <v>1091052</v>
      </c>
      <c r="E13" s="8">
        <v>819760027.29999995</v>
      </c>
      <c r="F13" s="8">
        <v>1081076</v>
      </c>
      <c r="G13" s="8">
        <v>319232000</v>
      </c>
      <c r="H13" s="8">
        <v>9976</v>
      </c>
      <c r="I13" s="8">
        <v>1138992027.3</v>
      </c>
      <c r="J13" s="23">
        <v>0.99085653112775562</v>
      </c>
    </row>
    <row r="14" spans="2:10" x14ac:dyDescent="0.3">
      <c r="B14" s="7" t="s">
        <v>14</v>
      </c>
      <c r="C14" s="8">
        <v>2621425847.79</v>
      </c>
      <c r="D14" s="8">
        <v>1050470</v>
      </c>
      <c r="E14" s="8">
        <v>842241471.44000006</v>
      </c>
      <c r="F14" s="8">
        <v>1041681</v>
      </c>
      <c r="G14" s="8">
        <v>281248000</v>
      </c>
      <c r="H14" s="8">
        <v>8789</v>
      </c>
      <c r="I14" s="8">
        <v>1123489471.4400001</v>
      </c>
      <c r="J14" s="23">
        <v>0.99163326891772252</v>
      </c>
    </row>
    <row r="15" spans="2:10" x14ac:dyDescent="0.3">
      <c r="B15" s="7" t="s">
        <v>15</v>
      </c>
      <c r="C15" s="8">
        <v>2094339123.6700001</v>
      </c>
      <c r="D15" s="8">
        <v>561299</v>
      </c>
      <c r="E15" s="8">
        <v>517409986.39999998</v>
      </c>
      <c r="F15" s="8">
        <v>554043</v>
      </c>
      <c r="G15" s="8">
        <v>232192000</v>
      </c>
      <c r="H15" s="8">
        <v>7256</v>
      </c>
      <c r="I15" s="8">
        <v>749601986.39999998</v>
      </c>
      <c r="J15" s="23">
        <v>0.98707284352902824</v>
      </c>
    </row>
    <row r="16" spans="2:10" x14ac:dyDescent="0.3">
      <c r="B16" s="7" t="s">
        <v>16</v>
      </c>
      <c r="C16" s="8">
        <v>1220005866.96</v>
      </c>
      <c r="D16" s="8">
        <v>488353</v>
      </c>
      <c r="E16" s="8">
        <v>422787709.01999998</v>
      </c>
      <c r="F16" s="8">
        <v>482612</v>
      </c>
      <c r="G16" s="8">
        <v>183712000</v>
      </c>
      <c r="H16" s="8">
        <v>5741</v>
      </c>
      <c r="I16" s="8">
        <v>606499709.01999998</v>
      </c>
      <c r="J16" s="23">
        <v>0.98824415945023369</v>
      </c>
    </row>
    <row r="17" spans="2:10" x14ac:dyDescent="0.3">
      <c r="B17" s="7" t="s">
        <v>17</v>
      </c>
      <c r="C17" s="8">
        <v>2132960402.77</v>
      </c>
      <c r="D17" s="8">
        <v>465016</v>
      </c>
      <c r="E17" s="8">
        <v>397582963.56999999</v>
      </c>
      <c r="F17" s="8">
        <v>458537</v>
      </c>
      <c r="G17" s="8">
        <v>207328000</v>
      </c>
      <c r="H17" s="8">
        <v>6479</v>
      </c>
      <c r="I17" s="8">
        <v>604910963.56999993</v>
      </c>
      <c r="J17" s="23">
        <v>0.9860671460766941</v>
      </c>
    </row>
    <row r="18" spans="2:10" x14ac:dyDescent="0.3">
      <c r="B18" s="7" t="s">
        <v>18</v>
      </c>
      <c r="C18" s="8">
        <v>494696476.02999997</v>
      </c>
      <c r="D18" s="8">
        <v>226481</v>
      </c>
      <c r="E18" s="8">
        <v>207902077.59</v>
      </c>
      <c r="F18" s="8">
        <v>223872</v>
      </c>
      <c r="G18" s="8">
        <v>83488000</v>
      </c>
      <c r="H18" s="8">
        <v>2609</v>
      </c>
      <c r="I18" s="8">
        <v>291390077.59000003</v>
      </c>
      <c r="J18" s="23">
        <v>0.98848026986811255</v>
      </c>
    </row>
    <row r="19" spans="2:10" x14ac:dyDescent="0.3">
      <c r="B19" s="7" t="s">
        <v>19</v>
      </c>
      <c r="C19" s="8">
        <v>447842874.00999999</v>
      </c>
      <c r="D19" s="8">
        <v>267823</v>
      </c>
      <c r="E19" s="8">
        <v>186934087.30000001</v>
      </c>
      <c r="F19" s="8">
        <v>265997</v>
      </c>
      <c r="G19" s="8">
        <v>58432000</v>
      </c>
      <c r="H19" s="8">
        <v>1826</v>
      </c>
      <c r="I19" s="8">
        <v>245366087.30000001</v>
      </c>
      <c r="J19" s="23">
        <v>0.99318206427379274</v>
      </c>
    </row>
    <row r="20" spans="2:10" x14ac:dyDescent="0.3">
      <c r="B20" s="7" t="s">
        <v>20</v>
      </c>
      <c r="C20" s="8">
        <v>330909825.48000002</v>
      </c>
      <c r="D20" s="8">
        <v>134425</v>
      </c>
      <c r="E20" s="8">
        <v>128870327.75</v>
      </c>
      <c r="F20" s="8">
        <v>132955</v>
      </c>
      <c r="G20" s="8">
        <v>47040000</v>
      </c>
      <c r="H20" s="8">
        <v>1470</v>
      </c>
      <c r="I20" s="8">
        <v>175910327.75</v>
      </c>
      <c r="J20" s="23">
        <v>0.98906453412683648</v>
      </c>
    </row>
    <row r="21" spans="2:10" x14ac:dyDescent="0.3">
      <c r="B21" s="7" t="s">
        <v>21</v>
      </c>
      <c r="C21" s="8">
        <v>414313909.29000002</v>
      </c>
      <c r="D21" s="8">
        <v>113028</v>
      </c>
      <c r="E21" s="8">
        <v>106111537.76000001</v>
      </c>
      <c r="F21" s="8">
        <v>110920</v>
      </c>
      <c r="G21" s="8">
        <v>67456000</v>
      </c>
      <c r="H21" s="8">
        <v>2108</v>
      </c>
      <c r="I21" s="8">
        <v>173567537.75999999</v>
      </c>
      <c r="J21" s="23">
        <v>0.98134975404324587</v>
      </c>
    </row>
    <row r="22" spans="2:10" x14ac:dyDescent="0.3">
      <c r="B22" s="7" t="s">
        <v>22</v>
      </c>
      <c r="C22" s="8">
        <v>138639876.80000001</v>
      </c>
      <c r="D22" s="8">
        <v>418052</v>
      </c>
      <c r="E22" s="8">
        <v>130397200.33</v>
      </c>
      <c r="F22" s="8">
        <v>418049</v>
      </c>
      <c r="G22" s="8">
        <v>96000</v>
      </c>
      <c r="H22" s="8">
        <v>3</v>
      </c>
      <c r="I22" s="8">
        <v>130493200.33</v>
      </c>
      <c r="J22" s="23">
        <v>0.99999282385923283</v>
      </c>
    </row>
    <row r="23" spans="2:10" x14ac:dyDescent="0.3">
      <c r="B23" s="7" t="s">
        <v>23</v>
      </c>
      <c r="C23" s="8">
        <v>200338981.94</v>
      </c>
      <c r="D23" s="8">
        <v>179060</v>
      </c>
      <c r="E23" s="8">
        <v>72123226.260000005</v>
      </c>
      <c r="F23" s="8">
        <v>178500</v>
      </c>
      <c r="G23" s="8">
        <v>17920000</v>
      </c>
      <c r="H23" s="8">
        <v>560</v>
      </c>
      <c r="I23" s="8">
        <v>90043226.260000005</v>
      </c>
      <c r="J23" s="23">
        <v>0.99687255668491004</v>
      </c>
    </row>
    <row r="24" spans="2:10" x14ac:dyDescent="0.3">
      <c r="B24" s="7" t="s">
        <v>24</v>
      </c>
      <c r="C24" s="8">
        <v>93895440.439999998</v>
      </c>
      <c r="D24" s="8">
        <v>98456</v>
      </c>
      <c r="E24" s="8">
        <v>41719708.350000001</v>
      </c>
      <c r="F24" s="8">
        <v>98097</v>
      </c>
      <c r="G24" s="8">
        <v>11488000</v>
      </c>
      <c r="H24" s="8">
        <v>359</v>
      </c>
      <c r="I24" s="8">
        <v>53207708.350000001</v>
      </c>
      <c r="J24" s="23">
        <v>0.99635370114568944</v>
      </c>
    </row>
    <row r="25" spans="2:10" x14ac:dyDescent="0.3">
      <c r="B25" s="7" t="s">
        <v>25</v>
      </c>
      <c r="C25" s="8">
        <v>122641507.66</v>
      </c>
      <c r="D25" s="8">
        <v>3413</v>
      </c>
      <c r="E25" s="8">
        <v>15606074.529999999</v>
      </c>
      <c r="F25" s="8">
        <v>2936</v>
      </c>
      <c r="G25" s="8">
        <v>15264000</v>
      </c>
      <c r="H25" s="8">
        <v>477</v>
      </c>
      <c r="I25" s="8">
        <v>30870074.530000001</v>
      </c>
      <c r="J25" s="23">
        <v>0.86024025783767943</v>
      </c>
    </row>
    <row r="26" spans="2:10" x14ac:dyDescent="0.3">
      <c r="B26" s="7" t="s">
        <v>27</v>
      </c>
      <c r="C26" s="8">
        <v>33532365.600000001</v>
      </c>
      <c r="D26" s="8">
        <v>35099</v>
      </c>
      <c r="E26" s="8">
        <v>19841949.59</v>
      </c>
      <c r="F26" s="8">
        <v>34934</v>
      </c>
      <c r="G26" s="8">
        <v>5280000</v>
      </c>
      <c r="H26" s="8">
        <v>165</v>
      </c>
      <c r="I26" s="8">
        <v>25121949.59</v>
      </c>
      <c r="J26" s="23">
        <v>0.99529901136784527</v>
      </c>
    </row>
    <row r="27" spans="2:10" x14ac:dyDescent="0.3">
      <c r="B27" s="7" t="s">
        <v>29</v>
      </c>
      <c r="C27" s="8">
        <v>14972766.710000001</v>
      </c>
      <c r="D27" s="8">
        <v>35732</v>
      </c>
      <c r="E27" s="8">
        <v>9011408.8000000007</v>
      </c>
      <c r="F27" s="8">
        <v>35691</v>
      </c>
      <c r="G27" s="8">
        <v>1312000</v>
      </c>
      <c r="H27" s="8">
        <v>41</v>
      </c>
      <c r="I27" s="8">
        <v>10323408.800000001</v>
      </c>
      <c r="J27" s="23">
        <v>0.99885256912571363</v>
      </c>
    </row>
    <row r="28" spans="2:10" x14ac:dyDescent="0.3">
      <c r="B28" s="7" t="s">
        <v>30</v>
      </c>
      <c r="C28" s="8">
        <v>12783960.949999999</v>
      </c>
      <c r="D28" s="8">
        <v>19590</v>
      </c>
      <c r="E28" s="8">
        <v>7926204.1299999999</v>
      </c>
      <c r="F28" s="8">
        <v>19534</v>
      </c>
      <c r="G28" s="8">
        <v>1792000</v>
      </c>
      <c r="H28" s="8">
        <v>56</v>
      </c>
      <c r="I28" s="8">
        <v>9718204.129999999</v>
      </c>
      <c r="J28" s="23">
        <v>0.99714139867279228</v>
      </c>
    </row>
    <row r="29" spans="2:10" x14ac:dyDescent="0.3">
      <c r="B29" s="7" t="s">
        <v>31</v>
      </c>
      <c r="C29" s="8">
        <v>7069879.4500000002</v>
      </c>
      <c r="D29" s="8">
        <v>69721</v>
      </c>
      <c r="E29" s="8">
        <v>4720131.92</v>
      </c>
      <c r="F29" s="8">
        <v>69701</v>
      </c>
      <c r="G29" s="8">
        <v>640000</v>
      </c>
      <c r="H29" s="8">
        <v>20</v>
      </c>
      <c r="I29" s="8">
        <v>5360131.92</v>
      </c>
      <c r="J29" s="23">
        <v>0.99971314238177877</v>
      </c>
    </row>
    <row r="30" spans="2:10" x14ac:dyDescent="0.3">
      <c r="B30" s="7" t="s">
        <v>32</v>
      </c>
      <c r="C30" s="8">
        <v>14172703.67</v>
      </c>
      <c r="D30" s="8">
        <v>13315</v>
      </c>
      <c r="E30" s="8">
        <v>2337972.4</v>
      </c>
      <c r="F30" s="8">
        <v>13282</v>
      </c>
      <c r="G30" s="8">
        <v>1056000</v>
      </c>
      <c r="H30" s="8">
        <v>33</v>
      </c>
      <c r="I30" s="8">
        <v>3393972.4</v>
      </c>
      <c r="J30" s="23">
        <v>0.99752159218926029</v>
      </c>
    </row>
    <row r="31" spans="2:10" x14ac:dyDescent="0.3">
      <c r="B31" s="7" t="s">
        <v>26</v>
      </c>
      <c r="C31" s="8">
        <v>82045595.159999996</v>
      </c>
      <c r="D31" s="8">
        <v>12702</v>
      </c>
      <c r="E31" s="8">
        <v>15822332.99</v>
      </c>
      <c r="F31" s="8">
        <v>12289</v>
      </c>
      <c r="G31" s="8">
        <v>13216000</v>
      </c>
      <c r="H31" s="8">
        <v>413</v>
      </c>
      <c r="I31" s="8">
        <v>29038332.990000002</v>
      </c>
      <c r="J31" s="23">
        <v>0.96748543536450948</v>
      </c>
    </row>
    <row r="32" spans="2:10" x14ac:dyDescent="0.3">
      <c r="B32" s="7" t="s">
        <v>28</v>
      </c>
      <c r="C32" s="8">
        <v>373466322.57999998</v>
      </c>
      <c r="D32" s="8">
        <v>489</v>
      </c>
      <c r="E32" s="8">
        <v>1274082.1299999999</v>
      </c>
      <c r="F32" s="8">
        <v>128</v>
      </c>
      <c r="G32" s="8">
        <v>11552000</v>
      </c>
      <c r="H32" s="8">
        <v>361</v>
      </c>
      <c r="I32" s="8">
        <v>12826082.129999999</v>
      </c>
      <c r="J32" s="23">
        <v>0.26175869120654399</v>
      </c>
    </row>
    <row r="33" spans="2:10" x14ac:dyDescent="0.3">
      <c r="B33" s="12" t="s">
        <v>0</v>
      </c>
      <c r="C33" s="10">
        <v>24467045062.659996</v>
      </c>
      <c r="D33" s="10">
        <v>9130405</v>
      </c>
      <c r="E33" s="10">
        <v>7578679978.4700003</v>
      </c>
      <c r="F33" s="10">
        <v>9036809</v>
      </c>
      <c r="G33" s="10">
        <v>2995072000</v>
      </c>
      <c r="H33" s="10">
        <v>93596</v>
      </c>
      <c r="I33" s="10">
        <f>SUM(I11:I32)</f>
        <v>10573751978.469997</v>
      </c>
      <c r="J33" s="24">
        <v>0.98974897608594581</v>
      </c>
    </row>
    <row r="34" spans="2:10" x14ac:dyDescent="0.3">
      <c r="B34" s="14" t="s">
        <v>45</v>
      </c>
      <c r="C34" s="4"/>
      <c r="D34" s="5"/>
      <c r="E34" s="4"/>
      <c r="F34" s="5"/>
      <c r="G34" s="4"/>
      <c r="H34" s="5"/>
      <c r="I34" s="4"/>
      <c r="J34" s="39"/>
    </row>
    <row r="36" spans="2:10" x14ac:dyDescent="0.3">
      <c r="C36" s="80"/>
      <c r="D36" s="80"/>
      <c r="E36" s="80"/>
      <c r="F36" s="80"/>
      <c r="G36" s="80"/>
      <c r="H36" s="80"/>
    </row>
  </sheetData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showGridLines="0" workbookViewId="0">
      <selection activeCell="B6" sqref="B6:C6"/>
    </sheetView>
  </sheetViews>
  <sheetFormatPr baseColWidth="10" defaultRowHeight="14.4" x14ac:dyDescent="0.3"/>
  <cols>
    <col min="1" max="1" width="18.109375" customWidth="1"/>
    <col min="2" max="2" width="15.44140625" customWidth="1"/>
    <col min="3" max="3" width="16.6640625" customWidth="1"/>
    <col min="4" max="4" width="11.6640625" customWidth="1"/>
    <col min="5" max="5" width="13.33203125" bestFit="1" customWidth="1"/>
    <col min="6" max="6" width="11.88671875" customWidth="1"/>
    <col min="7" max="7" width="13.33203125" bestFit="1" customWidth="1"/>
    <col min="8" max="8" width="7.88671875" customWidth="1"/>
    <col min="9" max="9" width="13.6640625" customWidth="1"/>
    <col min="10" max="10" width="17.109375" customWidth="1"/>
  </cols>
  <sheetData>
    <row r="2" spans="2:11" ht="15" customHeight="1" x14ac:dyDescent="0.3">
      <c r="B2" s="68" t="s">
        <v>44</v>
      </c>
      <c r="C2" s="68"/>
      <c r="D2" s="68"/>
      <c r="E2" s="68"/>
      <c r="F2" s="68"/>
      <c r="G2" s="68"/>
      <c r="H2" s="68"/>
      <c r="I2" s="68"/>
      <c r="J2" s="68"/>
    </row>
    <row r="3" spans="2:11" ht="15" customHeight="1" x14ac:dyDescent="0.3"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2:11" ht="15" customHeight="1" x14ac:dyDescent="0.3">
      <c r="B4" s="69" t="s">
        <v>256</v>
      </c>
      <c r="C4" s="69"/>
      <c r="D4" s="69"/>
      <c r="E4" s="69"/>
      <c r="F4" s="69"/>
      <c r="G4" s="69"/>
      <c r="H4" s="69"/>
      <c r="I4" s="69"/>
      <c r="J4" s="69"/>
    </row>
    <row r="5" spans="2:11" ht="15.75" customHeight="1" x14ac:dyDescent="0.3">
      <c r="B5" s="70" t="s">
        <v>227</v>
      </c>
      <c r="C5" s="70"/>
      <c r="D5" s="70"/>
      <c r="E5" s="70"/>
      <c r="F5" s="70"/>
      <c r="G5" s="70"/>
      <c r="H5" s="70"/>
      <c r="I5" s="70"/>
      <c r="J5" s="70"/>
    </row>
    <row r="6" spans="2:11" x14ac:dyDescent="0.3">
      <c r="B6" s="74" t="s">
        <v>51</v>
      </c>
      <c r="C6" s="74"/>
      <c r="D6" s="11"/>
      <c r="E6" s="11"/>
      <c r="F6" s="11"/>
      <c r="G6" s="11"/>
      <c r="H6" s="11"/>
      <c r="I6" s="11"/>
      <c r="J6" s="11"/>
    </row>
    <row r="7" spans="2:11" x14ac:dyDescent="0.3">
      <c r="B7" s="29"/>
      <c r="C7" s="29"/>
      <c r="D7" s="11"/>
      <c r="E7" s="11"/>
      <c r="F7" s="11"/>
      <c r="G7" s="11"/>
      <c r="H7" s="11"/>
      <c r="I7" s="11"/>
      <c r="J7" s="11"/>
    </row>
    <row r="8" spans="2:11" ht="14.4" customHeight="1" x14ac:dyDescent="0.3">
      <c r="B8" s="71" t="s">
        <v>7</v>
      </c>
      <c r="C8" s="71" t="s">
        <v>224</v>
      </c>
      <c r="D8" s="71" t="s">
        <v>226</v>
      </c>
      <c r="E8" s="77" t="s">
        <v>80</v>
      </c>
      <c r="F8" s="78"/>
      <c r="G8" s="78"/>
      <c r="H8" s="78"/>
      <c r="I8" s="78"/>
      <c r="J8" s="79"/>
    </row>
    <row r="9" spans="2:11" ht="24" customHeight="1" x14ac:dyDescent="0.3">
      <c r="B9" s="72"/>
      <c r="C9" s="72"/>
      <c r="D9" s="72"/>
      <c r="E9" s="73" t="s">
        <v>2</v>
      </c>
      <c r="F9" s="73"/>
      <c r="G9" s="73" t="s">
        <v>3</v>
      </c>
      <c r="H9" s="73"/>
      <c r="I9" s="72" t="s">
        <v>225</v>
      </c>
      <c r="J9" s="72" t="s">
        <v>228</v>
      </c>
    </row>
    <row r="10" spans="2:11" ht="43.5" customHeight="1" x14ac:dyDescent="0.3">
      <c r="B10" s="73"/>
      <c r="C10" s="73"/>
      <c r="D10" s="73"/>
      <c r="E10" s="32" t="s">
        <v>4</v>
      </c>
      <c r="F10" s="32" t="s">
        <v>5</v>
      </c>
      <c r="G10" s="32" t="s">
        <v>6</v>
      </c>
      <c r="H10" s="32" t="s">
        <v>5</v>
      </c>
      <c r="I10" s="73"/>
      <c r="J10" s="73"/>
    </row>
    <row r="11" spans="2:11" x14ac:dyDescent="0.3">
      <c r="B11" s="7" t="s">
        <v>11</v>
      </c>
      <c r="C11" s="8">
        <v>407397884.97000003</v>
      </c>
      <c r="D11" s="8">
        <v>192503</v>
      </c>
      <c r="E11" s="8">
        <v>215823271.28999999</v>
      </c>
      <c r="F11" s="8">
        <v>190114</v>
      </c>
      <c r="G11" s="8">
        <v>76448000</v>
      </c>
      <c r="H11" s="8">
        <v>2389</v>
      </c>
      <c r="I11" s="8">
        <v>292271271.28999996</v>
      </c>
      <c r="J11" s="40">
        <v>0.98758980379526551</v>
      </c>
      <c r="K11" s="35"/>
    </row>
    <row r="12" spans="2:11" x14ac:dyDescent="0.3">
      <c r="B12" s="7" t="s">
        <v>33</v>
      </c>
      <c r="C12" s="8">
        <v>120523080.38</v>
      </c>
      <c r="D12" s="8">
        <v>47135</v>
      </c>
      <c r="E12" s="8">
        <v>62258566.460000001</v>
      </c>
      <c r="F12" s="8">
        <v>46334</v>
      </c>
      <c r="G12" s="8">
        <v>25632000</v>
      </c>
      <c r="H12" s="9">
        <v>801</v>
      </c>
      <c r="I12" s="8">
        <v>87890566.460000008</v>
      </c>
      <c r="J12" s="23">
        <v>0.98300625861886071</v>
      </c>
    </row>
    <row r="13" spans="2:11" x14ac:dyDescent="0.3">
      <c r="B13" s="7" t="s">
        <v>34</v>
      </c>
      <c r="C13" s="8">
        <v>31039222.52</v>
      </c>
      <c r="D13" s="8">
        <v>22159</v>
      </c>
      <c r="E13" s="8">
        <v>14512666.57</v>
      </c>
      <c r="F13" s="8">
        <v>21958</v>
      </c>
      <c r="G13" s="8">
        <v>6432000</v>
      </c>
      <c r="H13" s="9">
        <v>201</v>
      </c>
      <c r="I13" s="8">
        <v>20944666.57</v>
      </c>
      <c r="J13" s="23">
        <v>0.99092919355566589</v>
      </c>
    </row>
    <row r="14" spans="2:11" x14ac:dyDescent="0.3">
      <c r="B14" s="7" t="s">
        <v>35</v>
      </c>
      <c r="C14" s="8">
        <v>16410898.24</v>
      </c>
      <c r="D14" s="8">
        <v>7244</v>
      </c>
      <c r="E14" s="8">
        <v>8950866.4600000009</v>
      </c>
      <c r="F14" s="8">
        <v>7136</v>
      </c>
      <c r="G14" s="8">
        <v>3456000</v>
      </c>
      <c r="H14" s="9">
        <v>108</v>
      </c>
      <c r="I14" s="8">
        <v>12406866.460000001</v>
      </c>
      <c r="J14" s="23">
        <v>0.98509110988404192</v>
      </c>
    </row>
    <row r="15" spans="2:11" x14ac:dyDescent="0.3">
      <c r="B15" s="12" t="s">
        <v>0</v>
      </c>
      <c r="C15" s="10">
        <v>575371086.11000001</v>
      </c>
      <c r="D15" s="10">
        <v>269041</v>
      </c>
      <c r="E15" s="10">
        <v>301545370.77999997</v>
      </c>
      <c r="F15" s="10">
        <v>265542</v>
      </c>
      <c r="G15" s="10">
        <v>111968000</v>
      </c>
      <c r="H15" s="10">
        <v>3499</v>
      </c>
      <c r="I15" s="10">
        <v>413513370.77999997</v>
      </c>
      <c r="J15" s="24">
        <v>0.98699454729948222</v>
      </c>
    </row>
    <row r="16" spans="2:11" x14ac:dyDescent="0.3">
      <c r="B16" s="14" t="s">
        <v>45</v>
      </c>
    </row>
    <row r="18" spans="3:10" x14ac:dyDescent="0.3">
      <c r="C18" s="4"/>
      <c r="D18" s="5"/>
      <c r="E18" s="4"/>
      <c r="F18" s="34"/>
      <c r="G18" s="4"/>
      <c r="H18" s="5"/>
      <c r="I18" s="4"/>
      <c r="J18" s="6"/>
    </row>
  </sheetData>
  <mergeCells count="13">
    <mergeCell ref="J9:J10"/>
    <mergeCell ref="E8:J8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showGridLines="0" workbookViewId="0">
      <selection activeCell="B6" sqref="B6:C6"/>
    </sheetView>
  </sheetViews>
  <sheetFormatPr baseColWidth="10" defaultRowHeight="14.4" x14ac:dyDescent="0.3"/>
  <cols>
    <col min="1" max="1" width="18.33203125" customWidth="1"/>
    <col min="2" max="2" width="15" customWidth="1"/>
    <col min="3" max="3" width="16.6640625" customWidth="1"/>
    <col min="5" max="5" width="14.33203125" customWidth="1"/>
    <col min="6" max="6" width="12.5546875" customWidth="1"/>
    <col min="7" max="7" width="13.33203125" bestFit="1" customWidth="1"/>
    <col min="9" max="9" width="14.6640625" customWidth="1"/>
    <col min="10" max="10" width="16.33203125" customWidth="1"/>
  </cols>
  <sheetData>
    <row r="2" spans="2:13" ht="15" customHeight="1" x14ac:dyDescent="0.3">
      <c r="B2" s="68" t="s">
        <v>44</v>
      </c>
      <c r="C2" s="68"/>
      <c r="D2" s="68"/>
      <c r="E2" s="68"/>
      <c r="F2" s="68"/>
      <c r="G2" s="68"/>
      <c r="H2" s="68"/>
      <c r="I2" s="68"/>
      <c r="J2" s="68"/>
    </row>
    <row r="3" spans="2:13" ht="15" customHeight="1" x14ac:dyDescent="0.3"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2:13" ht="15" customHeight="1" x14ac:dyDescent="0.3">
      <c r="B4" s="69" t="s">
        <v>256</v>
      </c>
      <c r="C4" s="69"/>
      <c r="D4" s="69"/>
      <c r="E4" s="69"/>
      <c r="F4" s="69"/>
      <c r="G4" s="69"/>
      <c r="H4" s="69"/>
      <c r="I4" s="69"/>
      <c r="J4" s="69"/>
    </row>
    <row r="5" spans="2:13" ht="15" customHeight="1" x14ac:dyDescent="0.3">
      <c r="B5" s="70" t="s">
        <v>227</v>
      </c>
      <c r="C5" s="70"/>
      <c r="D5" s="70"/>
      <c r="E5" s="70"/>
      <c r="F5" s="70"/>
      <c r="G5" s="70"/>
      <c r="H5" s="70"/>
      <c r="I5" s="70"/>
      <c r="J5" s="70"/>
    </row>
    <row r="6" spans="2:13" x14ac:dyDescent="0.3">
      <c r="B6" s="74" t="s">
        <v>51</v>
      </c>
      <c r="C6" s="74"/>
      <c r="D6" s="11"/>
      <c r="E6" s="11"/>
      <c r="F6" s="11"/>
      <c r="G6" s="11"/>
      <c r="H6" s="11"/>
      <c r="I6" s="11"/>
      <c r="J6" s="11"/>
    </row>
    <row r="7" spans="2:13" x14ac:dyDescent="0.3">
      <c r="B7" s="29"/>
      <c r="C7" s="29"/>
      <c r="D7" s="11"/>
      <c r="E7" s="11"/>
      <c r="F7" s="11"/>
      <c r="G7" s="11"/>
      <c r="H7" s="11"/>
      <c r="I7" s="11"/>
      <c r="J7" s="11"/>
    </row>
    <row r="8" spans="2:13" ht="14.4" customHeight="1" x14ac:dyDescent="0.3">
      <c r="B8" s="71" t="s">
        <v>8</v>
      </c>
      <c r="C8" s="71" t="s">
        <v>224</v>
      </c>
      <c r="D8" s="71" t="s">
        <v>226</v>
      </c>
      <c r="E8" s="77" t="s">
        <v>80</v>
      </c>
      <c r="F8" s="78"/>
      <c r="G8" s="78"/>
      <c r="H8" s="78"/>
      <c r="I8" s="78"/>
      <c r="J8" s="79"/>
    </row>
    <row r="9" spans="2:13" ht="24" customHeight="1" x14ac:dyDescent="0.3">
      <c r="B9" s="72"/>
      <c r="C9" s="72"/>
      <c r="D9" s="72"/>
      <c r="E9" s="73" t="s">
        <v>2</v>
      </c>
      <c r="F9" s="73"/>
      <c r="G9" s="73" t="s">
        <v>3</v>
      </c>
      <c r="H9" s="73"/>
      <c r="I9" s="72" t="s">
        <v>225</v>
      </c>
      <c r="J9" s="72" t="s">
        <v>228</v>
      </c>
    </row>
    <row r="10" spans="2:13" ht="43.5" customHeight="1" x14ac:dyDescent="0.3">
      <c r="B10" s="73"/>
      <c r="C10" s="73"/>
      <c r="D10" s="73"/>
      <c r="E10" s="32" t="s">
        <v>4</v>
      </c>
      <c r="F10" s="32" t="s">
        <v>5</v>
      </c>
      <c r="G10" s="32" t="s">
        <v>6</v>
      </c>
      <c r="H10" s="32" t="s">
        <v>5</v>
      </c>
      <c r="I10" s="73"/>
      <c r="J10" s="73"/>
    </row>
    <row r="11" spans="2:13" x14ac:dyDescent="0.3">
      <c r="B11" s="7" t="s">
        <v>36</v>
      </c>
      <c r="C11" s="8">
        <v>798597267.42999995</v>
      </c>
      <c r="D11" s="8">
        <v>80019</v>
      </c>
      <c r="E11" s="8">
        <v>78604971.739999995</v>
      </c>
      <c r="F11" s="8">
        <v>76554</v>
      </c>
      <c r="G11" s="8">
        <v>110880000</v>
      </c>
      <c r="H11" s="8">
        <v>3465</v>
      </c>
      <c r="I11" s="8">
        <v>189484971.74000001</v>
      </c>
      <c r="J11" s="40">
        <v>0.95669778427623442</v>
      </c>
      <c r="L11" s="3"/>
      <c r="M11" s="3"/>
    </row>
    <row r="12" spans="2:13" x14ac:dyDescent="0.3">
      <c r="B12" s="7" t="s">
        <v>37</v>
      </c>
      <c r="C12" s="8">
        <v>96553961.489999995</v>
      </c>
      <c r="D12" s="8">
        <v>2664</v>
      </c>
      <c r="E12" s="8">
        <v>21268351.57</v>
      </c>
      <c r="F12" s="8">
        <v>2017</v>
      </c>
      <c r="G12" s="8">
        <v>20704000</v>
      </c>
      <c r="H12" s="9">
        <v>647</v>
      </c>
      <c r="I12" s="8">
        <v>41972351.57</v>
      </c>
      <c r="J12" s="37">
        <v>0.75713213213213215</v>
      </c>
      <c r="L12" s="3"/>
      <c r="M12" s="3"/>
    </row>
    <row r="13" spans="2:13" x14ac:dyDescent="0.3">
      <c r="B13" s="7" t="s">
        <v>38</v>
      </c>
      <c r="C13" s="8">
        <v>20341144.52</v>
      </c>
      <c r="D13" s="9">
        <v>747</v>
      </c>
      <c r="E13" s="8">
        <v>7667028.2800000003</v>
      </c>
      <c r="F13" s="9">
        <v>601</v>
      </c>
      <c r="G13" s="8">
        <v>4672000</v>
      </c>
      <c r="H13" s="9">
        <v>146</v>
      </c>
      <c r="I13" s="8">
        <v>12339028.280000001</v>
      </c>
      <c r="J13" s="37">
        <v>0.80455153949129854</v>
      </c>
      <c r="L13" s="3"/>
      <c r="M13" s="3"/>
    </row>
    <row r="14" spans="2:13" x14ac:dyDescent="0.3">
      <c r="B14" s="7" t="s">
        <v>40</v>
      </c>
      <c r="C14" s="8">
        <v>13460728.470000001</v>
      </c>
      <c r="D14" s="9">
        <v>151</v>
      </c>
      <c r="E14" s="8">
        <v>1374700.04</v>
      </c>
      <c r="F14" s="9">
        <v>104</v>
      </c>
      <c r="G14" s="8">
        <v>1504000</v>
      </c>
      <c r="H14" s="9">
        <v>47</v>
      </c>
      <c r="I14" s="8">
        <v>2878700.04</v>
      </c>
      <c r="J14" s="37">
        <v>0.6887417218543046</v>
      </c>
      <c r="L14" s="3"/>
      <c r="M14" s="3"/>
    </row>
    <row r="15" spans="2:13" x14ac:dyDescent="0.3">
      <c r="B15" s="7" t="s">
        <v>41</v>
      </c>
      <c r="C15" s="8">
        <v>18115251.690000001</v>
      </c>
      <c r="D15" s="9">
        <v>126</v>
      </c>
      <c r="E15" s="8">
        <v>1240083.54</v>
      </c>
      <c r="F15" s="9">
        <v>79</v>
      </c>
      <c r="G15" s="8">
        <v>1504000</v>
      </c>
      <c r="H15" s="9">
        <v>47</v>
      </c>
      <c r="I15" s="8">
        <v>2744083.54</v>
      </c>
      <c r="J15" s="37">
        <v>0.62698412698412698</v>
      </c>
      <c r="L15" s="3"/>
      <c r="M15" s="3"/>
    </row>
    <row r="16" spans="2:13" x14ac:dyDescent="0.3">
      <c r="B16" s="7" t="s">
        <v>39</v>
      </c>
      <c r="C16" s="8">
        <v>4617149.21</v>
      </c>
      <c r="D16" s="9">
        <v>168</v>
      </c>
      <c r="E16" s="8">
        <v>1319514.3</v>
      </c>
      <c r="F16" s="9">
        <v>117</v>
      </c>
      <c r="G16" s="8">
        <v>1632000</v>
      </c>
      <c r="H16" s="9">
        <v>51</v>
      </c>
      <c r="I16" s="8">
        <v>2951514.3</v>
      </c>
      <c r="J16" s="37">
        <v>0.6964285714285714</v>
      </c>
      <c r="L16" s="3"/>
      <c r="M16" s="3"/>
    </row>
    <row r="17" spans="2:13" x14ac:dyDescent="0.3">
      <c r="B17" s="7" t="s">
        <v>42</v>
      </c>
      <c r="C17" s="8">
        <v>3652435.91</v>
      </c>
      <c r="D17" s="9">
        <v>32</v>
      </c>
      <c r="E17" s="8">
        <v>133129.76999999999</v>
      </c>
      <c r="F17" s="9">
        <v>17</v>
      </c>
      <c r="G17" s="8">
        <v>480000</v>
      </c>
      <c r="H17" s="9">
        <v>15</v>
      </c>
      <c r="I17" s="8">
        <v>613129.77</v>
      </c>
      <c r="J17" s="37">
        <v>0.53125</v>
      </c>
      <c r="L17" s="3"/>
      <c r="M17" s="3"/>
    </row>
    <row r="18" spans="2:13" x14ac:dyDescent="0.3">
      <c r="B18" s="7" t="s">
        <v>43</v>
      </c>
      <c r="C18" s="8">
        <v>16035455.6</v>
      </c>
      <c r="D18" s="9">
        <v>99</v>
      </c>
      <c r="E18" s="8">
        <v>223360.28</v>
      </c>
      <c r="F18" s="9">
        <v>96</v>
      </c>
      <c r="G18" s="8">
        <v>96000</v>
      </c>
      <c r="H18" s="9">
        <v>3</v>
      </c>
      <c r="I18" s="8">
        <v>319360.28000000003</v>
      </c>
      <c r="J18" s="38">
        <v>0.96969696969696972</v>
      </c>
      <c r="L18" s="3"/>
      <c r="M18" s="3"/>
    </row>
    <row r="19" spans="2:13" x14ac:dyDescent="0.3">
      <c r="B19" s="13" t="s">
        <v>0</v>
      </c>
      <c r="C19" s="10">
        <v>971373394.32000005</v>
      </c>
      <c r="D19" s="10">
        <v>84006</v>
      </c>
      <c r="E19" s="10">
        <v>111831139.52000001</v>
      </c>
      <c r="F19" s="10">
        <v>79585</v>
      </c>
      <c r="G19" s="10">
        <v>141472000</v>
      </c>
      <c r="H19" s="10">
        <v>4421</v>
      </c>
      <c r="I19" s="10">
        <v>253303139.52000001</v>
      </c>
      <c r="J19" s="36">
        <v>0.94737280670428303</v>
      </c>
    </row>
    <row r="20" spans="2:13" x14ac:dyDescent="0.3">
      <c r="B20" s="14" t="s">
        <v>45</v>
      </c>
      <c r="K20" s="35"/>
    </row>
    <row r="22" spans="2:13" x14ac:dyDescent="0.3">
      <c r="C22" s="4"/>
      <c r="D22" s="5"/>
      <c r="E22" s="4"/>
      <c r="F22" s="5"/>
      <c r="G22" s="4"/>
      <c r="H22" s="5"/>
      <c r="I22" s="4"/>
      <c r="J22" s="6"/>
    </row>
  </sheetData>
  <mergeCells count="13">
    <mergeCell ref="J9:J10"/>
    <mergeCell ref="E8:J8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6" sqref="B6:C6"/>
    </sheetView>
  </sheetViews>
  <sheetFormatPr baseColWidth="10" defaultRowHeight="14.4" x14ac:dyDescent="0.3"/>
  <cols>
    <col min="1" max="1" width="29.44140625" customWidth="1"/>
    <col min="2" max="2" width="11.6640625" customWidth="1"/>
    <col min="3" max="3" width="14.88671875" customWidth="1"/>
    <col min="4" max="4" width="17.6640625" customWidth="1"/>
    <col min="5" max="5" width="17.6640625" style="42" customWidth="1"/>
    <col min="6" max="6" width="16.109375" customWidth="1"/>
    <col min="7" max="7" width="16.44140625" customWidth="1"/>
    <col min="8" max="8" width="16.33203125" customWidth="1"/>
  </cols>
  <sheetData>
    <row r="2" spans="2:8" ht="15.6" x14ac:dyDescent="0.3">
      <c r="B2" s="68" t="s">
        <v>44</v>
      </c>
      <c r="C2" s="68"/>
      <c r="D2" s="68"/>
      <c r="E2" s="68"/>
      <c r="F2" s="68"/>
      <c r="G2" s="68"/>
    </row>
    <row r="3" spans="2:8" x14ac:dyDescent="0.3">
      <c r="B3" s="69" t="s">
        <v>9</v>
      </c>
      <c r="C3" s="69"/>
      <c r="D3" s="69"/>
      <c r="E3" s="69"/>
      <c r="F3" s="69"/>
      <c r="G3" s="69"/>
    </row>
    <row r="4" spans="2:8" x14ac:dyDescent="0.3">
      <c r="B4" s="69" t="s">
        <v>256</v>
      </c>
      <c r="C4" s="69"/>
      <c r="D4" s="69"/>
      <c r="E4" s="69"/>
      <c r="F4" s="69"/>
      <c r="G4" s="69"/>
    </row>
    <row r="5" spans="2:8" x14ac:dyDescent="0.3">
      <c r="B5" s="70" t="s">
        <v>221</v>
      </c>
      <c r="C5" s="70"/>
      <c r="D5" s="70"/>
      <c r="E5" s="70"/>
      <c r="F5" s="70"/>
      <c r="G5" s="70"/>
    </row>
    <row r="6" spans="2:8" x14ac:dyDescent="0.3">
      <c r="B6" s="74" t="s">
        <v>51</v>
      </c>
      <c r="C6" s="74"/>
      <c r="D6" s="22"/>
      <c r="E6" s="43"/>
      <c r="F6" s="22"/>
      <c r="G6" s="22"/>
    </row>
    <row r="7" spans="2:8" x14ac:dyDescent="0.3">
      <c r="B7" s="22"/>
      <c r="C7" s="22"/>
      <c r="D7" s="22"/>
      <c r="E7" s="43"/>
      <c r="F7" s="22"/>
      <c r="G7" s="22"/>
    </row>
    <row r="8" spans="2:8" ht="15" customHeight="1" x14ac:dyDescent="0.3">
      <c r="B8" s="71" t="s">
        <v>53</v>
      </c>
      <c r="C8" s="71" t="s">
        <v>52</v>
      </c>
      <c r="D8" s="71" t="s">
        <v>224</v>
      </c>
      <c r="E8" s="71" t="s">
        <v>241</v>
      </c>
      <c r="F8" s="71" t="s">
        <v>225</v>
      </c>
      <c r="G8" s="71" t="s">
        <v>242</v>
      </c>
      <c r="H8" s="71" t="s">
        <v>258</v>
      </c>
    </row>
    <row r="9" spans="2:8" x14ac:dyDescent="0.3">
      <c r="B9" s="72"/>
      <c r="C9" s="72"/>
      <c r="D9" s="72"/>
      <c r="E9" s="72"/>
      <c r="F9" s="72"/>
      <c r="G9" s="72"/>
      <c r="H9" s="72"/>
    </row>
    <row r="10" spans="2:8" ht="15" customHeight="1" x14ac:dyDescent="0.3">
      <c r="B10" s="73"/>
      <c r="C10" s="73"/>
      <c r="D10" s="73"/>
      <c r="E10" s="73"/>
      <c r="F10" s="73"/>
      <c r="G10" s="73"/>
      <c r="H10" s="73"/>
    </row>
    <row r="11" spans="2:8" x14ac:dyDescent="0.3">
      <c r="B11" s="16">
        <v>24</v>
      </c>
      <c r="C11" s="16">
        <v>1</v>
      </c>
      <c r="D11" s="44">
        <v>4256893259.9699922</v>
      </c>
      <c r="E11" s="44">
        <v>3466356</v>
      </c>
      <c r="F11" s="44">
        <v>3114632409.7500005</v>
      </c>
      <c r="G11" s="51">
        <v>3443639</v>
      </c>
      <c r="H11" s="47">
        <v>0.99344643193024607</v>
      </c>
    </row>
    <row r="12" spans="2:8" x14ac:dyDescent="0.3">
      <c r="B12" s="18">
        <v>34</v>
      </c>
      <c r="C12" s="18">
        <v>2</v>
      </c>
      <c r="D12" s="45">
        <v>1008003341.280002</v>
      </c>
      <c r="E12" s="45">
        <v>1572982</v>
      </c>
      <c r="F12" s="45">
        <v>223835792.30999789</v>
      </c>
      <c r="G12" s="52">
        <v>1450368</v>
      </c>
      <c r="H12" s="48">
        <v>0.92204996624246172</v>
      </c>
    </row>
    <row r="13" spans="2:8" x14ac:dyDescent="0.3">
      <c r="B13" s="18">
        <v>87</v>
      </c>
      <c r="C13" s="18">
        <v>3</v>
      </c>
      <c r="D13" s="45">
        <v>616259519.42999291</v>
      </c>
      <c r="E13" s="45">
        <v>1331481</v>
      </c>
      <c r="F13" s="45">
        <v>167114118.80038062</v>
      </c>
      <c r="G13" s="52">
        <v>1253122</v>
      </c>
      <c r="H13" s="48">
        <v>0.94114899123607476</v>
      </c>
    </row>
    <row r="14" spans="2:8" x14ac:dyDescent="0.3">
      <c r="B14" s="18">
        <v>11</v>
      </c>
      <c r="C14" s="18">
        <v>4</v>
      </c>
      <c r="D14" s="45">
        <v>17564369.950000253</v>
      </c>
      <c r="E14" s="45">
        <v>102513</v>
      </c>
      <c r="F14" s="45">
        <v>7231878.6095559923</v>
      </c>
      <c r="G14" s="52">
        <v>100316</v>
      </c>
      <c r="H14" s="48">
        <v>0.97856857179089485</v>
      </c>
    </row>
    <row r="15" spans="2:8" x14ac:dyDescent="0.3">
      <c r="B15" s="18">
        <v>3</v>
      </c>
      <c r="C15" s="18">
        <v>5</v>
      </c>
      <c r="D15" s="45">
        <v>950159.91000000015</v>
      </c>
      <c r="E15" s="45">
        <v>490</v>
      </c>
      <c r="F15" s="45">
        <v>444197.30000000005</v>
      </c>
      <c r="G15" s="52">
        <v>442</v>
      </c>
      <c r="H15" s="48">
        <v>0.90204081632653066</v>
      </c>
    </row>
    <row r="16" spans="2:8" x14ac:dyDescent="0.3">
      <c r="B16" s="20">
        <v>159</v>
      </c>
      <c r="C16" s="21" t="s">
        <v>0</v>
      </c>
      <c r="D16" s="46">
        <v>5899670650.5399866</v>
      </c>
      <c r="E16" s="46">
        <v>6473822</v>
      </c>
      <c r="F16" s="46">
        <v>3513258396.7699356</v>
      </c>
      <c r="G16" s="46">
        <v>6247887</v>
      </c>
      <c r="H16" s="49">
        <v>0.96510021437104698</v>
      </c>
    </row>
    <row r="17" spans="2:7" ht="14.4" customHeight="1" x14ac:dyDescent="0.3">
      <c r="B17" s="1"/>
      <c r="C17" s="75" t="s">
        <v>229</v>
      </c>
      <c r="D17" s="76"/>
      <c r="E17" s="50">
        <v>149411212.91</v>
      </c>
      <c r="F17" s="42"/>
      <c r="G17" s="2"/>
    </row>
    <row r="18" spans="2:7" x14ac:dyDescent="0.3">
      <c r="B18" s="14" t="s">
        <v>198</v>
      </c>
    </row>
    <row r="19" spans="2:7" x14ac:dyDescent="0.3">
      <c r="B19" t="s">
        <v>54</v>
      </c>
    </row>
  </sheetData>
  <mergeCells count="13">
    <mergeCell ref="H8:H10"/>
    <mergeCell ref="C17:D17"/>
    <mergeCell ref="B2:G2"/>
    <mergeCell ref="B3:G3"/>
    <mergeCell ref="B4:G4"/>
    <mergeCell ref="B5:G5"/>
    <mergeCell ref="B6:C6"/>
    <mergeCell ref="B8:B10"/>
    <mergeCell ref="C8:C10"/>
    <mergeCell ref="D8:D10"/>
    <mergeCell ref="F8:F10"/>
    <mergeCell ref="E8:E10"/>
    <mergeCell ref="G8:G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 customHeight="1" x14ac:dyDescent="0.3">
      <c r="B2" s="68" t="s">
        <v>44</v>
      </c>
      <c r="C2" s="68"/>
      <c r="D2" s="68"/>
      <c r="E2" s="68"/>
      <c r="F2" s="68"/>
      <c r="G2" s="68"/>
      <c r="H2" s="68"/>
      <c r="I2" s="68"/>
      <c r="J2" s="68"/>
    </row>
    <row r="3" spans="2:11" ht="14.4" customHeight="1" x14ac:dyDescent="0.3"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2:11" x14ac:dyDescent="0.3">
      <c r="B4" s="69" t="s">
        <v>256</v>
      </c>
      <c r="C4" s="69"/>
      <c r="D4" s="69"/>
      <c r="E4" s="69"/>
      <c r="F4" s="69"/>
      <c r="G4" s="69"/>
      <c r="H4" s="69"/>
      <c r="I4" s="69"/>
      <c r="J4" s="69"/>
    </row>
    <row r="5" spans="2:11" x14ac:dyDescent="0.3">
      <c r="B5" s="70" t="s">
        <v>227</v>
      </c>
      <c r="C5" s="70"/>
      <c r="D5" s="70"/>
      <c r="E5" s="70"/>
      <c r="F5" s="70"/>
      <c r="G5" s="70"/>
      <c r="H5" s="70"/>
      <c r="I5" s="70"/>
      <c r="J5" s="70"/>
    </row>
    <row r="6" spans="2:11" x14ac:dyDescent="0.3">
      <c r="B6" s="74" t="s">
        <v>51</v>
      </c>
      <c r="C6" s="74"/>
      <c r="D6" s="11"/>
      <c r="E6" s="11"/>
      <c r="F6" s="11"/>
      <c r="G6" s="11"/>
      <c r="H6" s="11"/>
      <c r="I6" s="11"/>
      <c r="J6" s="11"/>
    </row>
    <row r="7" spans="2:11" x14ac:dyDescent="0.3">
      <c r="B7" s="29"/>
      <c r="C7" s="29"/>
      <c r="D7" s="11"/>
      <c r="E7" s="11"/>
      <c r="F7" s="11"/>
      <c r="G7" s="11"/>
      <c r="H7" s="11"/>
      <c r="I7" s="11"/>
      <c r="J7" s="11"/>
    </row>
    <row r="8" spans="2:11" ht="14.4" customHeight="1" x14ac:dyDescent="0.3">
      <c r="B8" s="71" t="s">
        <v>92</v>
      </c>
      <c r="C8" s="71" t="s">
        <v>224</v>
      </c>
      <c r="D8" s="71" t="s">
        <v>241</v>
      </c>
      <c r="E8" s="77" t="s">
        <v>80</v>
      </c>
      <c r="F8" s="78"/>
      <c r="G8" s="78"/>
      <c r="H8" s="78"/>
      <c r="I8" s="78"/>
      <c r="J8" s="79"/>
    </row>
    <row r="9" spans="2:11" ht="30" customHeight="1" x14ac:dyDescent="0.3">
      <c r="B9" s="72"/>
      <c r="C9" s="72"/>
      <c r="D9" s="72"/>
      <c r="E9" s="73" t="s">
        <v>235</v>
      </c>
      <c r="F9" s="73"/>
      <c r="G9" s="73" t="s">
        <v>236</v>
      </c>
      <c r="H9" s="73"/>
      <c r="I9" s="72" t="s">
        <v>225</v>
      </c>
      <c r="J9" s="72" t="s">
        <v>258</v>
      </c>
    </row>
    <row r="10" spans="2:11" ht="48.75" customHeight="1" x14ac:dyDescent="0.3">
      <c r="B10" s="73"/>
      <c r="C10" s="73"/>
      <c r="D10" s="73"/>
      <c r="E10" s="32" t="s">
        <v>4</v>
      </c>
      <c r="F10" s="32" t="s">
        <v>257</v>
      </c>
      <c r="G10" s="32" t="s">
        <v>6</v>
      </c>
      <c r="H10" s="54" t="s">
        <v>257</v>
      </c>
      <c r="I10" s="73"/>
      <c r="J10" s="73"/>
    </row>
    <row r="11" spans="2:11" x14ac:dyDescent="0.3">
      <c r="B11" s="7" t="s">
        <v>56</v>
      </c>
      <c r="C11" s="8">
        <v>802924693.34000003</v>
      </c>
      <c r="D11" s="8">
        <v>598720</v>
      </c>
      <c r="E11" s="8">
        <v>406298401.01999998</v>
      </c>
      <c r="F11" s="8">
        <v>593826</v>
      </c>
      <c r="G11" s="8">
        <v>156608000</v>
      </c>
      <c r="H11" s="8">
        <v>4894</v>
      </c>
      <c r="I11" s="8">
        <v>562906401.01999998</v>
      </c>
      <c r="J11" s="23">
        <v>0.99182589524318543</v>
      </c>
    </row>
    <row r="12" spans="2:11" x14ac:dyDescent="0.3">
      <c r="B12" s="7" t="s">
        <v>57</v>
      </c>
      <c r="C12" s="8">
        <v>419360977.74000001</v>
      </c>
      <c r="D12" s="8">
        <v>326669</v>
      </c>
      <c r="E12" s="8">
        <v>272183076.00999999</v>
      </c>
      <c r="F12" s="8">
        <v>324463</v>
      </c>
      <c r="G12" s="8">
        <v>70592000</v>
      </c>
      <c r="H12" s="8">
        <v>2206</v>
      </c>
      <c r="I12" s="8">
        <v>342775076.00999999</v>
      </c>
      <c r="J12" s="23">
        <v>0.99324698701131731</v>
      </c>
      <c r="K12" s="42"/>
    </row>
    <row r="13" spans="2:11" x14ac:dyDescent="0.3">
      <c r="B13" s="7" t="s">
        <v>58</v>
      </c>
      <c r="C13" s="8">
        <v>275802579.68000001</v>
      </c>
      <c r="D13" s="8">
        <v>116332</v>
      </c>
      <c r="E13" s="8">
        <v>159423569.46000001</v>
      </c>
      <c r="F13" s="8">
        <v>114385</v>
      </c>
      <c r="G13" s="8">
        <v>62304000</v>
      </c>
      <c r="H13" s="8">
        <v>1947</v>
      </c>
      <c r="I13" s="8">
        <v>221727569.46000001</v>
      </c>
      <c r="J13" s="23">
        <v>0.98326341849190246</v>
      </c>
      <c r="K13" s="42"/>
    </row>
    <row r="14" spans="2:11" x14ac:dyDescent="0.3">
      <c r="B14" s="7" t="s">
        <v>59</v>
      </c>
      <c r="C14" s="8">
        <v>270373450.60000002</v>
      </c>
      <c r="D14" s="8">
        <v>306938</v>
      </c>
      <c r="E14" s="8">
        <v>147061599.15000001</v>
      </c>
      <c r="F14" s="8">
        <v>305480</v>
      </c>
      <c r="G14" s="8">
        <v>46656000</v>
      </c>
      <c r="H14" s="8">
        <v>1458</v>
      </c>
      <c r="I14" s="8">
        <v>193717599.15000001</v>
      </c>
      <c r="J14" s="23">
        <v>0.99524985501958052</v>
      </c>
      <c r="K14" s="42"/>
    </row>
    <row r="15" spans="2:11" x14ac:dyDescent="0.3">
      <c r="B15" s="7" t="s">
        <v>60</v>
      </c>
      <c r="C15" s="8">
        <v>187941342.5</v>
      </c>
      <c r="D15" s="8">
        <v>109651</v>
      </c>
      <c r="E15" s="8">
        <v>116582917.8</v>
      </c>
      <c r="F15" s="8">
        <v>108545</v>
      </c>
      <c r="G15" s="8">
        <v>35392000</v>
      </c>
      <c r="H15" s="8">
        <v>1106</v>
      </c>
      <c r="I15" s="8">
        <v>151974917.80000001</v>
      </c>
      <c r="J15" s="23">
        <v>0.98991345268169006</v>
      </c>
      <c r="K15" s="42"/>
    </row>
    <row r="16" spans="2:11" x14ac:dyDescent="0.3">
      <c r="B16" s="7" t="s">
        <v>61</v>
      </c>
      <c r="C16" s="8">
        <v>193775790.88</v>
      </c>
      <c r="D16" s="8">
        <v>119491</v>
      </c>
      <c r="E16" s="8">
        <v>99274288.209999993</v>
      </c>
      <c r="F16" s="8">
        <v>118162</v>
      </c>
      <c r="G16" s="8">
        <v>42528000</v>
      </c>
      <c r="H16" s="8">
        <v>1329</v>
      </c>
      <c r="I16" s="8">
        <v>141802288.20999998</v>
      </c>
      <c r="J16" s="23">
        <v>0.98887782343440089</v>
      </c>
      <c r="K16" s="42"/>
    </row>
    <row r="17" spans="2:11" x14ac:dyDescent="0.3">
      <c r="B17" s="7" t="s">
        <v>62</v>
      </c>
      <c r="C17" s="8">
        <v>245613065.30000001</v>
      </c>
      <c r="D17" s="8">
        <v>153953</v>
      </c>
      <c r="E17" s="8">
        <v>98710849.730000004</v>
      </c>
      <c r="F17" s="8">
        <v>152779</v>
      </c>
      <c r="G17" s="8">
        <v>37568000</v>
      </c>
      <c r="H17" s="8">
        <v>1174</v>
      </c>
      <c r="I17" s="8">
        <v>136278849.73000002</v>
      </c>
      <c r="J17" s="23">
        <v>0.99237429605139227</v>
      </c>
      <c r="K17" s="42"/>
    </row>
    <row r="18" spans="2:11" x14ac:dyDescent="0.3">
      <c r="B18" s="7" t="s">
        <v>63</v>
      </c>
      <c r="C18" s="8">
        <v>218884595.91999999</v>
      </c>
      <c r="D18" s="8">
        <v>180590</v>
      </c>
      <c r="E18" s="8">
        <v>104190318.86</v>
      </c>
      <c r="F18" s="8">
        <v>179469</v>
      </c>
      <c r="G18" s="8">
        <v>35872000</v>
      </c>
      <c r="H18" s="8">
        <v>1121</v>
      </c>
      <c r="I18" s="8">
        <v>140062318.86000001</v>
      </c>
      <c r="J18" s="23">
        <v>0.9937925688022593</v>
      </c>
      <c r="K18" s="42"/>
    </row>
    <row r="19" spans="2:11" x14ac:dyDescent="0.3">
      <c r="B19" s="7" t="s">
        <v>64</v>
      </c>
      <c r="C19" s="8">
        <v>197940236.43000001</v>
      </c>
      <c r="D19" s="8">
        <v>213929</v>
      </c>
      <c r="E19" s="8">
        <v>107245173.22</v>
      </c>
      <c r="F19" s="8">
        <v>213070</v>
      </c>
      <c r="G19" s="8">
        <v>27488000</v>
      </c>
      <c r="H19" s="8">
        <v>859</v>
      </c>
      <c r="I19" s="8">
        <v>134733173.22</v>
      </c>
      <c r="J19" s="23">
        <v>0.99598464911255602</v>
      </c>
      <c r="K19" s="42"/>
    </row>
    <row r="20" spans="2:11" x14ac:dyDescent="0.3">
      <c r="B20" s="7" t="s">
        <v>65</v>
      </c>
      <c r="C20" s="8">
        <v>129326429.3</v>
      </c>
      <c r="D20" s="8">
        <v>231899</v>
      </c>
      <c r="E20" s="8">
        <v>92953145.650000006</v>
      </c>
      <c r="F20" s="8">
        <v>231322</v>
      </c>
      <c r="G20" s="8">
        <v>18464000</v>
      </c>
      <c r="H20" s="8">
        <v>577</v>
      </c>
      <c r="I20" s="8">
        <v>111417145.65000001</v>
      </c>
      <c r="J20" s="23">
        <v>0.99751184783030544</v>
      </c>
      <c r="K20" s="42"/>
    </row>
    <row r="21" spans="2:11" x14ac:dyDescent="0.3">
      <c r="B21" s="7" t="s">
        <v>66</v>
      </c>
      <c r="C21" s="8">
        <v>133449949.43000001</v>
      </c>
      <c r="D21" s="8">
        <v>97370</v>
      </c>
      <c r="E21" s="8">
        <v>84576412.019999996</v>
      </c>
      <c r="F21" s="8">
        <v>96987</v>
      </c>
      <c r="G21" s="8">
        <v>12256000</v>
      </c>
      <c r="H21" s="8">
        <v>383</v>
      </c>
      <c r="I21" s="8">
        <v>96832412.019999996</v>
      </c>
      <c r="J21" s="23">
        <v>0.99606655027215774</v>
      </c>
      <c r="K21" s="42"/>
    </row>
    <row r="22" spans="2:11" x14ac:dyDescent="0.3">
      <c r="B22" s="7" t="s">
        <v>67</v>
      </c>
      <c r="C22" s="8">
        <v>116305057.63</v>
      </c>
      <c r="D22" s="8">
        <v>89350</v>
      </c>
      <c r="E22" s="8">
        <v>76200168.540000007</v>
      </c>
      <c r="F22" s="8">
        <v>88763</v>
      </c>
      <c r="G22" s="8">
        <v>18784000</v>
      </c>
      <c r="H22" s="9">
        <v>587</v>
      </c>
      <c r="I22" s="8">
        <v>94984168.540000007</v>
      </c>
      <c r="J22" s="23">
        <v>0.9934303301622831</v>
      </c>
      <c r="K22" s="42"/>
    </row>
    <row r="23" spans="2:11" x14ac:dyDescent="0.3">
      <c r="B23" s="7" t="s">
        <v>68</v>
      </c>
      <c r="C23" s="8">
        <v>131413222.73999999</v>
      </c>
      <c r="D23" s="8">
        <v>121346</v>
      </c>
      <c r="E23" s="8">
        <v>69371012.280000001</v>
      </c>
      <c r="F23" s="8">
        <v>120820</v>
      </c>
      <c r="G23" s="8">
        <v>16832000</v>
      </c>
      <c r="H23" s="9">
        <v>526</v>
      </c>
      <c r="I23" s="8">
        <v>86203012.280000001</v>
      </c>
      <c r="J23" s="23">
        <v>0.99566528768974671</v>
      </c>
      <c r="K23" s="42"/>
    </row>
    <row r="24" spans="2:11" x14ac:dyDescent="0.3">
      <c r="B24" s="7" t="s">
        <v>69</v>
      </c>
      <c r="C24" s="8">
        <v>80652343.119991943</v>
      </c>
      <c r="D24" s="8">
        <v>128023</v>
      </c>
      <c r="E24" s="8">
        <v>59034384.95999983</v>
      </c>
      <c r="F24" s="8">
        <v>127666</v>
      </c>
      <c r="G24" s="8">
        <v>357000</v>
      </c>
      <c r="H24" s="9">
        <v>357</v>
      </c>
      <c r="I24" s="8">
        <v>59391384.95999983</v>
      </c>
      <c r="J24" s="23">
        <v>0.99721143856963201</v>
      </c>
      <c r="K24" s="42"/>
    </row>
    <row r="25" spans="2:11" x14ac:dyDescent="0.3">
      <c r="B25" s="7" t="s">
        <v>70</v>
      </c>
      <c r="C25" s="8">
        <v>100712071.31</v>
      </c>
      <c r="D25" s="8">
        <v>68191</v>
      </c>
      <c r="E25" s="8">
        <v>58143940.689999998</v>
      </c>
      <c r="F25" s="8">
        <v>67650</v>
      </c>
      <c r="G25" s="8">
        <v>17312000</v>
      </c>
      <c r="H25" s="9">
        <v>541</v>
      </c>
      <c r="I25" s="8">
        <v>75455940.689999998</v>
      </c>
      <c r="J25" s="23">
        <v>0.99206640172456773</v>
      </c>
      <c r="K25" s="42"/>
    </row>
    <row r="26" spans="2:11" x14ac:dyDescent="0.3">
      <c r="B26" s="7" t="s">
        <v>71</v>
      </c>
      <c r="C26" s="8">
        <v>76924818.099999994</v>
      </c>
      <c r="D26" s="8">
        <v>19291</v>
      </c>
      <c r="E26" s="8">
        <v>75248803.969999999</v>
      </c>
      <c r="F26" s="8">
        <v>19257</v>
      </c>
      <c r="G26" s="8">
        <v>1088000</v>
      </c>
      <c r="H26" s="9">
        <v>34</v>
      </c>
      <c r="I26" s="8">
        <v>76336803.969999999</v>
      </c>
      <c r="J26" s="23">
        <v>0.99823752008708722</v>
      </c>
      <c r="K26" s="42"/>
    </row>
    <row r="27" spans="2:11" x14ac:dyDescent="0.3">
      <c r="B27" s="7" t="s">
        <v>72</v>
      </c>
      <c r="C27" s="8">
        <v>98893965.260000005</v>
      </c>
      <c r="D27" s="8">
        <v>46200</v>
      </c>
      <c r="E27" s="8">
        <v>48638312.100000001</v>
      </c>
      <c r="F27" s="8">
        <v>45511</v>
      </c>
      <c r="G27" s="8">
        <v>22048000</v>
      </c>
      <c r="H27" s="9">
        <v>689</v>
      </c>
      <c r="I27" s="8">
        <v>70686312.099999994</v>
      </c>
      <c r="J27" s="23">
        <v>0.98508658008658012</v>
      </c>
      <c r="K27" s="42"/>
    </row>
    <row r="28" spans="2:11" x14ac:dyDescent="0.3">
      <c r="B28" s="7" t="s">
        <v>73</v>
      </c>
      <c r="C28" s="8">
        <v>96008418.189999998</v>
      </c>
      <c r="D28" s="9">
        <v>74002</v>
      </c>
      <c r="E28" s="8">
        <v>43579085.5</v>
      </c>
      <c r="F28" s="9">
        <v>73333</v>
      </c>
      <c r="G28" s="8">
        <v>21408000</v>
      </c>
      <c r="H28" s="9">
        <v>669</v>
      </c>
      <c r="I28" s="8">
        <v>64987085.5</v>
      </c>
      <c r="J28" s="23">
        <v>0.99095970379178944</v>
      </c>
      <c r="K28" s="42"/>
    </row>
    <row r="29" spans="2:11" x14ac:dyDescent="0.3">
      <c r="B29" s="7" t="s">
        <v>74</v>
      </c>
      <c r="C29" s="8">
        <v>85122162.659999996</v>
      </c>
      <c r="D29" s="8">
        <v>118382</v>
      </c>
      <c r="E29" s="8">
        <v>50544966.130000003</v>
      </c>
      <c r="F29" s="8">
        <v>118011</v>
      </c>
      <c r="G29" s="8">
        <v>11872000</v>
      </c>
      <c r="H29" s="9">
        <v>371</v>
      </c>
      <c r="I29" s="8">
        <v>62416966.130000003</v>
      </c>
      <c r="J29" s="23">
        <v>0.9968660776131506</v>
      </c>
      <c r="K29" s="42"/>
    </row>
    <row r="30" spans="2:11" x14ac:dyDescent="0.3">
      <c r="B30" s="7" t="s">
        <v>75</v>
      </c>
      <c r="C30" s="8">
        <v>81110058.870000005</v>
      </c>
      <c r="D30" s="8">
        <v>68513</v>
      </c>
      <c r="E30" s="8">
        <v>51325633.259999998</v>
      </c>
      <c r="F30" s="8">
        <v>68136</v>
      </c>
      <c r="G30" s="8">
        <v>12064000</v>
      </c>
      <c r="H30" s="9">
        <v>377</v>
      </c>
      <c r="I30" s="8">
        <v>63389633.259999998</v>
      </c>
      <c r="J30" s="23">
        <v>0.99449739465502895</v>
      </c>
      <c r="K30" s="42"/>
    </row>
    <row r="31" spans="2:11" x14ac:dyDescent="0.3">
      <c r="B31" s="7" t="s">
        <v>76</v>
      </c>
      <c r="C31" s="8">
        <v>79526455.150000006</v>
      </c>
      <c r="D31" s="8">
        <v>61324</v>
      </c>
      <c r="E31" s="8">
        <v>48005455.740000002</v>
      </c>
      <c r="F31" s="8">
        <v>60862</v>
      </c>
      <c r="G31" s="8">
        <v>14784000</v>
      </c>
      <c r="H31" s="9">
        <v>462</v>
      </c>
      <c r="I31" s="8">
        <v>62789455.740000002</v>
      </c>
      <c r="J31" s="23">
        <v>0.99246624486334878</v>
      </c>
      <c r="K31" s="42"/>
    </row>
    <row r="32" spans="2:11" x14ac:dyDescent="0.3">
      <c r="B32" s="7" t="s">
        <v>77</v>
      </c>
      <c r="C32" s="8">
        <v>70498403.609999999</v>
      </c>
      <c r="D32" s="8">
        <v>67946</v>
      </c>
      <c r="E32" s="8">
        <v>41738740.479999997</v>
      </c>
      <c r="F32" s="8">
        <v>67540</v>
      </c>
      <c r="G32" s="8">
        <v>12992000</v>
      </c>
      <c r="H32" s="9">
        <v>406</v>
      </c>
      <c r="I32" s="8">
        <v>54730740.479999997</v>
      </c>
      <c r="J32" s="23">
        <v>0.99402466664704325</v>
      </c>
      <c r="K32" s="42"/>
    </row>
    <row r="33" spans="2:11" x14ac:dyDescent="0.3">
      <c r="B33" s="7" t="s">
        <v>78</v>
      </c>
      <c r="C33" s="8">
        <v>90631270.189999998</v>
      </c>
      <c r="D33" s="8">
        <v>92538</v>
      </c>
      <c r="E33" s="8">
        <v>46501773.060000002</v>
      </c>
      <c r="F33" s="8">
        <v>92251</v>
      </c>
      <c r="G33" s="8">
        <v>9184000</v>
      </c>
      <c r="H33" s="9">
        <v>287</v>
      </c>
      <c r="I33" s="8">
        <v>55685773.060000002</v>
      </c>
      <c r="J33" s="23">
        <v>0.99689857139769611</v>
      </c>
      <c r="K33" s="42"/>
    </row>
    <row r="34" spans="2:11" x14ac:dyDescent="0.3">
      <c r="B34" s="7" t="s">
        <v>79</v>
      </c>
      <c r="C34" s="8">
        <v>73701902.019999996</v>
      </c>
      <c r="D34" s="8">
        <v>55708</v>
      </c>
      <c r="E34" s="8">
        <v>41923381.909999996</v>
      </c>
      <c r="F34" s="8">
        <v>55351</v>
      </c>
      <c r="G34" s="8">
        <v>11424000</v>
      </c>
      <c r="H34" s="9">
        <v>357</v>
      </c>
      <c r="I34" s="8">
        <v>53347381.909999996</v>
      </c>
      <c r="J34" s="23">
        <v>0.99359158469160624</v>
      </c>
      <c r="K34" s="42"/>
    </row>
    <row r="35" spans="2:11" x14ac:dyDescent="0.3">
      <c r="B35" s="12" t="s">
        <v>0</v>
      </c>
      <c r="C35" s="10">
        <v>4256893259.9699922</v>
      </c>
      <c r="D35" s="10">
        <v>3466356</v>
      </c>
      <c r="E35" s="10">
        <v>2398755409.7499995</v>
      </c>
      <c r="F35" s="10">
        <v>3443639</v>
      </c>
      <c r="G35" s="10">
        <v>715877000</v>
      </c>
      <c r="H35" s="10">
        <v>22717</v>
      </c>
      <c r="I35" s="10">
        <v>3114632409.7500005</v>
      </c>
      <c r="J35" s="24">
        <v>0.99344643193024607</v>
      </c>
    </row>
    <row r="36" spans="2:11" x14ac:dyDescent="0.3">
      <c r="B36" s="14" t="s">
        <v>198</v>
      </c>
      <c r="C36" s="4"/>
      <c r="D36" s="5"/>
      <c r="E36" s="4"/>
      <c r="F36" s="5"/>
      <c r="G36" s="4"/>
      <c r="H36" s="5"/>
      <c r="I36" s="4"/>
      <c r="J36" s="6"/>
    </row>
  </sheetData>
  <mergeCells count="13"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6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8" sqref="C8:J10"/>
    </sheetView>
  </sheetViews>
  <sheetFormatPr baseColWidth="10" defaultRowHeight="14.4" x14ac:dyDescent="0.3"/>
  <cols>
    <col min="1" max="1" width="16.441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68" t="s">
        <v>44</v>
      </c>
      <c r="C2" s="68"/>
      <c r="D2" s="68"/>
      <c r="E2" s="68"/>
      <c r="F2" s="68"/>
      <c r="G2" s="68"/>
      <c r="H2" s="68"/>
      <c r="I2" s="68"/>
      <c r="J2" s="68"/>
    </row>
    <row r="3" spans="2:10" ht="14.4" customHeight="1" x14ac:dyDescent="0.3"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2:10" x14ac:dyDescent="0.3">
      <c r="B4" s="69" t="s">
        <v>256</v>
      </c>
      <c r="C4" s="69"/>
      <c r="D4" s="69"/>
      <c r="E4" s="69"/>
      <c r="F4" s="69"/>
      <c r="G4" s="69"/>
      <c r="H4" s="69"/>
      <c r="I4" s="69"/>
      <c r="J4" s="69"/>
    </row>
    <row r="5" spans="2:10" x14ac:dyDescent="0.3">
      <c r="B5" s="70" t="s">
        <v>227</v>
      </c>
      <c r="C5" s="70"/>
      <c r="D5" s="70"/>
      <c r="E5" s="70"/>
      <c r="F5" s="70"/>
      <c r="G5" s="70"/>
      <c r="H5" s="70"/>
      <c r="I5" s="70"/>
      <c r="J5" s="70"/>
    </row>
    <row r="6" spans="2:10" x14ac:dyDescent="0.3">
      <c r="B6" s="74" t="s">
        <v>51</v>
      </c>
      <c r="C6" s="74"/>
      <c r="D6" s="11"/>
      <c r="E6" s="11"/>
      <c r="F6" s="11"/>
      <c r="G6" s="11"/>
      <c r="H6" s="11"/>
      <c r="I6" s="11"/>
      <c r="J6" s="11"/>
    </row>
    <row r="7" spans="2:10" x14ac:dyDescent="0.3">
      <c r="B7" s="29"/>
      <c r="C7" s="29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71" t="s">
        <v>92</v>
      </c>
      <c r="C8" s="71" t="s">
        <v>224</v>
      </c>
      <c r="D8" s="71" t="s">
        <v>241</v>
      </c>
      <c r="E8" s="77" t="s">
        <v>80</v>
      </c>
      <c r="F8" s="78"/>
      <c r="G8" s="78"/>
      <c r="H8" s="78"/>
      <c r="I8" s="78"/>
      <c r="J8" s="79"/>
    </row>
    <row r="9" spans="2:10" ht="30" customHeight="1" x14ac:dyDescent="0.3">
      <c r="B9" s="72"/>
      <c r="C9" s="72"/>
      <c r="D9" s="72"/>
      <c r="E9" s="73" t="s">
        <v>235</v>
      </c>
      <c r="F9" s="73"/>
      <c r="G9" s="73" t="s">
        <v>236</v>
      </c>
      <c r="H9" s="73"/>
      <c r="I9" s="72" t="s">
        <v>225</v>
      </c>
      <c r="J9" s="72" t="s">
        <v>258</v>
      </c>
    </row>
    <row r="10" spans="2:10" ht="48.75" customHeight="1" x14ac:dyDescent="0.3">
      <c r="B10" s="73"/>
      <c r="C10" s="73"/>
      <c r="D10" s="73"/>
      <c r="E10" s="54" t="s">
        <v>4</v>
      </c>
      <c r="F10" s="54" t="s">
        <v>257</v>
      </c>
      <c r="G10" s="54" t="s">
        <v>6</v>
      </c>
      <c r="H10" s="54" t="s">
        <v>257</v>
      </c>
      <c r="I10" s="73"/>
      <c r="J10" s="73"/>
    </row>
    <row r="11" spans="2:10" x14ac:dyDescent="0.3">
      <c r="B11" s="7" t="s">
        <v>81</v>
      </c>
      <c r="C11" s="8">
        <v>57865444.049999997</v>
      </c>
      <c r="D11" s="8">
        <v>72411</v>
      </c>
      <c r="E11" s="8">
        <v>5761059.3200000003</v>
      </c>
      <c r="F11" s="8">
        <v>65062</v>
      </c>
      <c r="G11" s="8">
        <v>7847000</v>
      </c>
      <c r="H11" s="8">
        <v>7847</v>
      </c>
      <c r="I11" s="8">
        <v>13608059.32</v>
      </c>
      <c r="J11" s="23">
        <v>0.89850989490547017</v>
      </c>
    </row>
    <row r="12" spans="2:10" x14ac:dyDescent="0.3">
      <c r="B12" s="7" t="s">
        <v>82</v>
      </c>
      <c r="C12" s="8">
        <v>62179990.549999997</v>
      </c>
      <c r="D12" s="8">
        <v>80055</v>
      </c>
      <c r="E12" s="8">
        <v>5805370.5300000003</v>
      </c>
      <c r="F12" s="8">
        <v>73338</v>
      </c>
      <c r="G12" s="8">
        <v>6717000</v>
      </c>
      <c r="H12" s="8">
        <v>6717</v>
      </c>
      <c r="I12" s="8">
        <v>12522370.530000001</v>
      </c>
      <c r="J12" s="23">
        <v>0.91609518456061456</v>
      </c>
    </row>
    <row r="13" spans="2:10" x14ac:dyDescent="0.3">
      <c r="B13" s="7" t="s">
        <v>83</v>
      </c>
      <c r="C13" s="8">
        <v>41191701.689999998</v>
      </c>
      <c r="D13" s="8">
        <v>49720</v>
      </c>
      <c r="E13" s="8">
        <v>5046198.1399999997</v>
      </c>
      <c r="F13" s="8">
        <v>45368</v>
      </c>
      <c r="G13" s="8">
        <v>4352000</v>
      </c>
      <c r="H13" s="8">
        <v>4352</v>
      </c>
      <c r="I13" s="8">
        <v>9398198.1400000006</v>
      </c>
      <c r="J13" s="23">
        <v>0.91246983105390189</v>
      </c>
    </row>
    <row r="14" spans="2:10" x14ac:dyDescent="0.3">
      <c r="B14" s="7" t="s">
        <v>84</v>
      </c>
      <c r="C14" s="8">
        <v>31524234.620000001</v>
      </c>
      <c r="D14" s="8">
        <v>45847</v>
      </c>
      <c r="E14" s="8">
        <v>4350536.83</v>
      </c>
      <c r="F14" s="8">
        <v>41689</v>
      </c>
      <c r="G14" s="8">
        <v>4158000</v>
      </c>
      <c r="H14" s="8">
        <v>4158</v>
      </c>
      <c r="I14" s="8">
        <v>8508536.8300000001</v>
      </c>
      <c r="J14" s="23">
        <v>0.90930704299081733</v>
      </c>
    </row>
    <row r="15" spans="2:10" x14ac:dyDescent="0.3">
      <c r="B15" s="7" t="s">
        <v>85</v>
      </c>
      <c r="C15" s="8">
        <v>29551944.289999999</v>
      </c>
      <c r="D15" s="8">
        <v>84898</v>
      </c>
      <c r="E15" s="8">
        <v>6262127.0800000001</v>
      </c>
      <c r="F15" s="8">
        <v>81302</v>
      </c>
      <c r="G15" s="8">
        <v>3596000</v>
      </c>
      <c r="H15" s="8">
        <v>3596</v>
      </c>
      <c r="I15" s="8">
        <v>9858127.0800000001</v>
      </c>
      <c r="J15" s="23">
        <v>0.95764328959457234</v>
      </c>
    </row>
    <row r="16" spans="2:10" x14ac:dyDescent="0.3">
      <c r="B16" s="7" t="s">
        <v>86</v>
      </c>
      <c r="C16" s="8">
        <v>41610515.68</v>
      </c>
      <c r="D16" s="8">
        <v>91823</v>
      </c>
      <c r="E16" s="8">
        <v>3784033.08</v>
      </c>
      <c r="F16" s="8">
        <v>88216</v>
      </c>
      <c r="G16" s="8">
        <v>3607000</v>
      </c>
      <c r="H16" s="8">
        <v>3607</v>
      </c>
      <c r="I16" s="8">
        <v>7391033.0800000001</v>
      </c>
      <c r="J16" s="23">
        <v>0.96071790292192583</v>
      </c>
    </row>
    <row r="17" spans="2:10" x14ac:dyDescent="0.3">
      <c r="B17" s="7" t="s">
        <v>87</v>
      </c>
      <c r="C17" s="8">
        <v>31249788.539999999</v>
      </c>
      <c r="D17" s="8">
        <v>46136</v>
      </c>
      <c r="E17" s="8">
        <v>2128434.7999999998</v>
      </c>
      <c r="F17" s="8">
        <v>43225</v>
      </c>
      <c r="G17" s="8">
        <v>2911000</v>
      </c>
      <c r="H17" s="8">
        <v>2911</v>
      </c>
      <c r="I17" s="8">
        <v>5039434.8</v>
      </c>
      <c r="J17" s="23">
        <v>0.93690393618865964</v>
      </c>
    </row>
    <row r="18" spans="2:10" x14ac:dyDescent="0.3">
      <c r="B18" s="7" t="s">
        <v>88</v>
      </c>
      <c r="C18" s="8">
        <v>28404036.82</v>
      </c>
      <c r="D18" s="8">
        <v>31230</v>
      </c>
      <c r="E18" s="8">
        <v>2243180.9300000002</v>
      </c>
      <c r="F18" s="8">
        <v>28502</v>
      </c>
      <c r="G18" s="8">
        <v>2728000</v>
      </c>
      <c r="H18" s="8">
        <v>2728</v>
      </c>
      <c r="I18" s="8">
        <v>4971180.93</v>
      </c>
      <c r="J18" s="23">
        <v>0.91264809478065967</v>
      </c>
    </row>
    <row r="19" spans="2:10" x14ac:dyDescent="0.3">
      <c r="B19" s="7" t="s">
        <v>89</v>
      </c>
      <c r="C19" s="8">
        <v>28950309.18</v>
      </c>
      <c r="D19" s="8">
        <v>24642</v>
      </c>
      <c r="E19" s="8">
        <v>3160561.81</v>
      </c>
      <c r="F19" s="8">
        <v>21852</v>
      </c>
      <c r="G19" s="8">
        <v>2790000</v>
      </c>
      <c r="H19" s="8">
        <v>2790</v>
      </c>
      <c r="I19" s="8">
        <v>5950561.8100000005</v>
      </c>
      <c r="J19" s="23">
        <v>0.8867786705624543</v>
      </c>
    </row>
    <row r="20" spans="2:10" x14ac:dyDescent="0.3">
      <c r="B20" s="7" t="s">
        <v>90</v>
      </c>
      <c r="C20" s="8">
        <v>18912604.670000002</v>
      </c>
      <c r="D20" s="8">
        <v>33463</v>
      </c>
      <c r="E20" s="8">
        <v>2853441.31</v>
      </c>
      <c r="F20" s="8">
        <v>30585</v>
      </c>
      <c r="G20" s="8">
        <v>2878000</v>
      </c>
      <c r="H20" s="8">
        <v>2878</v>
      </c>
      <c r="I20" s="8">
        <v>5731441.3100000005</v>
      </c>
      <c r="J20" s="23">
        <v>0.91399456115709887</v>
      </c>
    </row>
    <row r="21" spans="2:10" x14ac:dyDescent="0.3">
      <c r="B21" s="7" t="s">
        <v>91</v>
      </c>
      <c r="C21" s="8">
        <v>9381011.1600000001</v>
      </c>
      <c r="D21" s="8">
        <v>15483</v>
      </c>
      <c r="E21" s="8">
        <v>884079.74</v>
      </c>
      <c r="F21" s="8">
        <v>14594</v>
      </c>
      <c r="G21" s="8">
        <v>889000</v>
      </c>
      <c r="H21" s="8">
        <v>889</v>
      </c>
      <c r="I21" s="8">
        <v>1773079.74</v>
      </c>
      <c r="J21" s="23">
        <v>0.94258218691468065</v>
      </c>
    </row>
    <row r="22" spans="2:10" x14ac:dyDescent="0.3">
      <c r="B22" s="7" t="s">
        <v>93</v>
      </c>
      <c r="C22" s="8">
        <v>23191718.550000023</v>
      </c>
      <c r="D22" s="8">
        <v>14513</v>
      </c>
      <c r="E22" s="8">
        <v>2313852.8199999994</v>
      </c>
      <c r="F22" s="8">
        <v>5602</v>
      </c>
      <c r="G22" s="8">
        <v>8911000</v>
      </c>
      <c r="H22" s="8">
        <v>8911</v>
      </c>
      <c r="I22" s="8">
        <v>11224852.82</v>
      </c>
      <c r="J22" s="23">
        <v>0.38599875973265346</v>
      </c>
    </row>
    <row r="23" spans="2:10" x14ac:dyDescent="0.3">
      <c r="B23" s="7" t="s">
        <v>94</v>
      </c>
      <c r="C23" s="8">
        <v>39328747.490000397</v>
      </c>
      <c r="D23" s="8">
        <v>70114</v>
      </c>
      <c r="E23" s="8">
        <v>4790969.7599998238</v>
      </c>
      <c r="F23" s="8">
        <v>64468</v>
      </c>
      <c r="G23" s="8">
        <v>5646000</v>
      </c>
      <c r="H23" s="8">
        <v>5646</v>
      </c>
      <c r="I23" s="8">
        <v>10436969.759999823</v>
      </c>
      <c r="J23" s="23">
        <v>0.91947399948655051</v>
      </c>
    </row>
    <row r="24" spans="2:10" x14ac:dyDescent="0.3">
      <c r="B24" s="7" t="s">
        <v>95</v>
      </c>
      <c r="C24" s="8">
        <v>28010248.259999838</v>
      </c>
      <c r="D24" s="8">
        <v>51403</v>
      </c>
      <c r="E24" s="8">
        <v>4314011.3899999605</v>
      </c>
      <c r="F24" s="8">
        <v>46900</v>
      </c>
      <c r="G24" s="8">
        <v>4503000</v>
      </c>
      <c r="H24" s="8">
        <v>4503</v>
      </c>
      <c r="I24" s="8">
        <v>8817011.3899999596</v>
      </c>
      <c r="J24" s="23">
        <v>0.91239810905978247</v>
      </c>
    </row>
    <row r="25" spans="2:10" x14ac:dyDescent="0.3">
      <c r="B25" s="7" t="s">
        <v>96</v>
      </c>
      <c r="C25" s="8">
        <v>59789573.459999032</v>
      </c>
      <c r="D25" s="8">
        <v>103747</v>
      </c>
      <c r="E25" s="8">
        <v>4657524.7699993588</v>
      </c>
      <c r="F25" s="8">
        <v>97874</v>
      </c>
      <c r="G25" s="8">
        <v>5873000</v>
      </c>
      <c r="H25" s="8">
        <v>5873</v>
      </c>
      <c r="I25" s="8">
        <v>10530524.769999359</v>
      </c>
      <c r="J25" s="23">
        <v>0.94339113420147092</v>
      </c>
    </row>
    <row r="26" spans="2:10" x14ac:dyDescent="0.3">
      <c r="B26" s="7" t="s">
        <v>35</v>
      </c>
      <c r="C26" s="8">
        <v>46788518.020003214</v>
      </c>
      <c r="D26" s="8">
        <v>94299</v>
      </c>
      <c r="E26" s="8">
        <v>6121668.9299993869</v>
      </c>
      <c r="F26" s="8">
        <v>88305</v>
      </c>
      <c r="G26" s="8">
        <v>5994000</v>
      </c>
      <c r="H26" s="8">
        <v>5994</v>
      </c>
      <c r="I26" s="8">
        <v>12115668.929999387</v>
      </c>
      <c r="J26" s="23">
        <v>0.93643622944039706</v>
      </c>
    </row>
    <row r="27" spans="2:10" x14ac:dyDescent="0.3">
      <c r="B27" s="7" t="s">
        <v>97</v>
      </c>
      <c r="C27" s="8">
        <v>23375958.610000324</v>
      </c>
      <c r="D27" s="8">
        <v>52664</v>
      </c>
      <c r="E27" s="8">
        <v>3463778.9099998502</v>
      </c>
      <c r="F27" s="8">
        <v>49204</v>
      </c>
      <c r="G27" s="8">
        <v>3460000</v>
      </c>
      <c r="H27" s="8">
        <v>3460</v>
      </c>
      <c r="I27" s="8">
        <v>6923778.9099998502</v>
      </c>
      <c r="J27" s="23">
        <v>0.93430047090991952</v>
      </c>
    </row>
    <row r="28" spans="2:10" x14ac:dyDescent="0.3">
      <c r="B28" s="7" t="s">
        <v>98</v>
      </c>
      <c r="C28" s="8">
        <v>43931702.029999346</v>
      </c>
      <c r="D28" s="9">
        <v>74039</v>
      </c>
      <c r="E28" s="8">
        <v>4506609.169999701</v>
      </c>
      <c r="F28" s="9">
        <v>69639</v>
      </c>
      <c r="G28" s="8">
        <v>4400000</v>
      </c>
      <c r="H28" s="8">
        <v>4400</v>
      </c>
      <c r="I28" s="8">
        <v>8906609.1699997</v>
      </c>
      <c r="J28" s="23">
        <v>0.94057186077607746</v>
      </c>
    </row>
    <row r="29" spans="2:10" x14ac:dyDescent="0.3">
      <c r="B29" s="7" t="s">
        <v>99</v>
      </c>
      <c r="C29" s="8">
        <v>32449444.289999895</v>
      </c>
      <c r="D29" s="8">
        <v>61509</v>
      </c>
      <c r="E29" s="8">
        <v>2467804.0099999672</v>
      </c>
      <c r="F29" s="8">
        <v>58399</v>
      </c>
      <c r="G29" s="8">
        <v>3110000</v>
      </c>
      <c r="H29" s="8">
        <v>3110</v>
      </c>
      <c r="I29" s="8">
        <v>5577804.0099999672</v>
      </c>
      <c r="J29" s="23">
        <v>0.94943829358305287</v>
      </c>
    </row>
    <row r="30" spans="2:10" x14ac:dyDescent="0.3">
      <c r="B30" s="7" t="s">
        <v>100</v>
      </c>
      <c r="C30" s="8">
        <v>20761019.200000092</v>
      </c>
      <c r="D30" s="8">
        <v>80887</v>
      </c>
      <c r="E30" s="8">
        <v>3001949.3499999889</v>
      </c>
      <c r="F30" s="8">
        <v>78666</v>
      </c>
      <c r="G30" s="8">
        <v>2221000</v>
      </c>
      <c r="H30" s="8">
        <v>2221</v>
      </c>
      <c r="I30" s="8">
        <v>5222949.3499999885</v>
      </c>
      <c r="J30" s="23">
        <v>0.9725419412266495</v>
      </c>
    </row>
    <row r="31" spans="2:10" x14ac:dyDescent="0.3">
      <c r="B31" s="7" t="s">
        <v>101</v>
      </c>
      <c r="C31" s="8">
        <v>47704540.159999996</v>
      </c>
      <c r="D31" s="8">
        <v>25184</v>
      </c>
      <c r="E31" s="8">
        <v>1551946.7600000221</v>
      </c>
      <c r="F31" s="8">
        <v>22061</v>
      </c>
      <c r="G31" s="8">
        <v>3123000</v>
      </c>
      <c r="H31" s="8">
        <v>3123</v>
      </c>
      <c r="I31" s="8">
        <v>4674946.7600000221</v>
      </c>
      <c r="J31" s="23">
        <v>0.8759926937738246</v>
      </c>
    </row>
    <row r="32" spans="2:10" x14ac:dyDescent="0.3">
      <c r="B32" s="7" t="s">
        <v>102</v>
      </c>
      <c r="C32" s="8">
        <v>29963527.130000401</v>
      </c>
      <c r="D32" s="8">
        <v>39633</v>
      </c>
      <c r="E32" s="8">
        <v>3036910.2499999246</v>
      </c>
      <c r="F32" s="8">
        <v>36012</v>
      </c>
      <c r="G32" s="8">
        <v>3621000</v>
      </c>
      <c r="H32" s="8">
        <v>3621</v>
      </c>
      <c r="I32" s="8">
        <v>6657910.2499999246</v>
      </c>
      <c r="J32" s="23">
        <v>0.90863674210884871</v>
      </c>
    </row>
    <row r="33" spans="2:10" x14ac:dyDescent="0.3">
      <c r="B33" s="7" t="s">
        <v>103</v>
      </c>
      <c r="C33" s="8">
        <v>20790221.780000009</v>
      </c>
      <c r="D33" s="8">
        <v>5008</v>
      </c>
      <c r="E33" s="8">
        <v>190332.88000000003</v>
      </c>
      <c r="F33" s="8">
        <v>526</v>
      </c>
      <c r="G33" s="8">
        <v>4482000</v>
      </c>
      <c r="H33" s="8">
        <v>4482</v>
      </c>
      <c r="I33" s="8">
        <v>4672332.88</v>
      </c>
      <c r="J33" s="23">
        <v>0.10503194888178914</v>
      </c>
    </row>
    <row r="34" spans="2:10" x14ac:dyDescent="0.3">
      <c r="B34" s="7" t="s">
        <v>104</v>
      </c>
      <c r="C34" s="8">
        <v>15403624.960000826</v>
      </c>
      <c r="D34" s="8">
        <v>61656</v>
      </c>
      <c r="E34" s="8">
        <v>1876300.95000001</v>
      </c>
      <c r="F34" s="8">
        <v>59024</v>
      </c>
      <c r="G34" s="8">
        <v>2632000</v>
      </c>
      <c r="H34" s="8">
        <v>2632</v>
      </c>
      <c r="I34" s="8">
        <v>4508300.9500000104</v>
      </c>
      <c r="J34" s="23">
        <v>0.95731153496821075</v>
      </c>
    </row>
    <row r="35" spans="2:10" x14ac:dyDescent="0.3">
      <c r="B35" s="7" t="s">
        <v>105</v>
      </c>
      <c r="C35" s="8">
        <v>22182345.699999463</v>
      </c>
      <c r="D35" s="8">
        <v>30408</v>
      </c>
      <c r="E35" s="8">
        <v>2541397.6700000037</v>
      </c>
      <c r="F35" s="8">
        <v>27785</v>
      </c>
      <c r="G35" s="8">
        <v>2623000</v>
      </c>
      <c r="H35" s="8">
        <v>2623</v>
      </c>
      <c r="I35" s="8">
        <v>5164397.6700000037</v>
      </c>
      <c r="J35" s="23">
        <v>0.91373980531439092</v>
      </c>
    </row>
    <row r="36" spans="2:10" x14ac:dyDescent="0.3">
      <c r="B36" s="7" t="s">
        <v>106</v>
      </c>
      <c r="C36" s="8">
        <v>24446281.029999997</v>
      </c>
      <c r="D36" s="8">
        <v>13586</v>
      </c>
      <c r="E36" s="8">
        <v>1705071.1700000132</v>
      </c>
      <c r="F36" s="8">
        <v>11082</v>
      </c>
      <c r="G36" s="8">
        <v>2504000</v>
      </c>
      <c r="H36" s="8">
        <v>2504</v>
      </c>
      <c r="I36" s="8">
        <v>4209071.170000013</v>
      </c>
      <c r="J36" s="23">
        <v>0.81569262476078319</v>
      </c>
    </row>
    <row r="37" spans="2:10" x14ac:dyDescent="0.3">
      <c r="B37" s="7" t="s">
        <v>107</v>
      </c>
      <c r="C37" s="8">
        <v>17944893.430000111</v>
      </c>
      <c r="D37" s="8">
        <v>14185</v>
      </c>
      <c r="E37" s="8">
        <v>1781907.5899999712</v>
      </c>
      <c r="F37" s="8">
        <v>9696</v>
      </c>
      <c r="G37" s="8">
        <v>4489000</v>
      </c>
      <c r="H37" s="8">
        <v>4489</v>
      </c>
      <c r="I37" s="8">
        <v>6270907.589999971</v>
      </c>
      <c r="J37" s="23">
        <v>0.68353894959464223</v>
      </c>
    </row>
    <row r="38" spans="2:10" x14ac:dyDescent="0.3">
      <c r="B38" s="7" t="s">
        <v>108</v>
      </c>
      <c r="C38" s="8">
        <v>22744923.170000378</v>
      </c>
      <c r="D38" s="8">
        <v>92860</v>
      </c>
      <c r="E38" s="8">
        <v>3341914.6599997957</v>
      </c>
      <c r="F38" s="8">
        <v>90368</v>
      </c>
      <c r="G38" s="8">
        <v>2492000</v>
      </c>
      <c r="H38" s="8">
        <v>2492</v>
      </c>
      <c r="I38" s="8">
        <v>5833914.6599997953</v>
      </c>
      <c r="J38" s="23">
        <v>0.9731639026491492</v>
      </c>
    </row>
    <row r="39" spans="2:10" x14ac:dyDescent="0.3">
      <c r="B39" s="7" t="s">
        <v>109</v>
      </c>
      <c r="C39" s="8">
        <v>22250688.979999959</v>
      </c>
      <c r="D39" s="8">
        <v>21220</v>
      </c>
      <c r="E39" s="8">
        <v>1493865.7300000163</v>
      </c>
      <c r="F39" s="8">
        <v>19163</v>
      </c>
      <c r="G39" s="8">
        <v>2057000</v>
      </c>
      <c r="H39" s="8">
        <v>2057</v>
      </c>
      <c r="I39" s="8">
        <v>3550865.7300000163</v>
      </c>
      <c r="J39" s="23">
        <v>0.90306314797360976</v>
      </c>
    </row>
    <row r="40" spans="2:10" x14ac:dyDescent="0.3">
      <c r="B40" s="7" t="s">
        <v>110</v>
      </c>
      <c r="C40" s="8">
        <v>24165032.110000126</v>
      </c>
      <c r="D40" s="8">
        <v>31106</v>
      </c>
      <c r="E40" s="8">
        <v>1155255.8500000476</v>
      </c>
      <c r="F40" s="8">
        <v>29194</v>
      </c>
      <c r="G40" s="8">
        <v>1912000</v>
      </c>
      <c r="H40" s="8">
        <v>1912</v>
      </c>
      <c r="I40" s="8">
        <v>3067255.8500000476</v>
      </c>
      <c r="J40" s="23">
        <v>0.93853275895325661</v>
      </c>
    </row>
    <row r="41" spans="2:10" x14ac:dyDescent="0.3">
      <c r="B41" s="7" t="s">
        <v>111</v>
      </c>
      <c r="C41" s="8">
        <v>21491258.799999937</v>
      </c>
      <c r="D41" s="8">
        <v>13518</v>
      </c>
      <c r="E41" s="8">
        <v>664419.00000000314</v>
      </c>
      <c r="F41" s="8">
        <v>11804</v>
      </c>
      <c r="G41" s="8">
        <v>1714000</v>
      </c>
      <c r="H41" s="8">
        <v>1714</v>
      </c>
      <c r="I41" s="8">
        <v>2378419.0000000033</v>
      </c>
      <c r="J41" s="23">
        <v>0.87320609557626871</v>
      </c>
    </row>
    <row r="42" spans="2:10" x14ac:dyDescent="0.3">
      <c r="B42" s="7" t="s">
        <v>112</v>
      </c>
      <c r="C42" s="8">
        <v>12378928.379999915</v>
      </c>
      <c r="D42" s="8">
        <v>9453</v>
      </c>
      <c r="E42" s="8">
        <v>1535930.990000017</v>
      </c>
      <c r="F42" s="8">
        <v>6407</v>
      </c>
      <c r="G42" s="8">
        <v>3046000</v>
      </c>
      <c r="H42" s="8">
        <v>3046</v>
      </c>
      <c r="I42" s="8">
        <v>4581930.990000017</v>
      </c>
      <c r="J42" s="23">
        <v>0.6777742515603512</v>
      </c>
    </row>
    <row r="43" spans="2:10" x14ac:dyDescent="0.3">
      <c r="B43" s="7" t="s">
        <v>113</v>
      </c>
      <c r="C43" s="8">
        <v>13498126.739998801</v>
      </c>
      <c r="D43" s="8">
        <v>18542</v>
      </c>
      <c r="E43" s="8">
        <v>724863.46000002325</v>
      </c>
      <c r="F43" s="8">
        <v>17855</v>
      </c>
      <c r="G43" s="8">
        <v>687000</v>
      </c>
      <c r="H43" s="8">
        <v>687</v>
      </c>
      <c r="I43" s="8">
        <v>1411863.4600000232</v>
      </c>
      <c r="J43" s="23">
        <v>0.96294898069248192</v>
      </c>
    </row>
    <row r="44" spans="2:10" x14ac:dyDescent="0.3">
      <c r="B44" s="7" t="s">
        <v>114</v>
      </c>
      <c r="C44" s="8">
        <v>14590437.750000099</v>
      </c>
      <c r="D44" s="8">
        <v>17740</v>
      </c>
      <c r="E44" s="8">
        <v>1206482.670000047</v>
      </c>
      <c r="F44" s="8">
        <v>16601</v>
      </c>
      <c r="G44" s="8">
        <v>1139000</v>
      </c>
      <c r="H44" s="8">
        <v>1139</v>
      </c>
      <c r="I44" s="8">
        <v>2345482.670000047</v>
      </c>
      <c r="J44" s="23">
        <v>0.93579481397970687</v>
      </c>
    </row>
    <row r="45" spans="2:10" x14ac:dyDescent="0.3">
      <c r="B45" s="12" t="s">
        <v>0</v>
      </c>
      <c r="C45" s="10">
        <v>1008003341.280002</v>
      </c>
      <c r="D45" s="10">
        <v>1572982</v>
      </c>
      <c r="E45" s="10">
        <v>100723792.30999796</v>
      </c>
      <c r="F45" s="10">
        <v>1450368</v>
      </c>
      <c r="G45" s="10">
        <v>123112000</v>
      </c>
      <c r="H45" s="10">
        <v>123112</v>
      </c>
      <c r="I45" s="10">
        <v>223835792.30999789</v>
      </c>
      <c r="J45" s="24">
        <v>0.92204996624246172</v>
      </c>
    </row>
    <row r="46" spans="2:10" x14ac:dyDescent="0.3">
      <c r="B46" s="14" t="s">
        <v>198</v>
      </c>
      <c r="C46" s="4"/>
      <c r="D46" s="5"/>
      <c r="E46" s="4"/>
      <c r="F46" s="5"/>
      <c r="G46" s="4"/>
      <c r="H46" s="5"/>
      <c r="I46" s="4"/>
      <c r="J46" s="6"/>
    </row>
  </sheetData>
  <mergeCells count="13"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0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8" sqref="C8:C10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68" t="s">
        <v>44</v>
      </c>
      <c r="C2" s="68"/>
      <c r="D2" s="68"/>
      <c r="E2" s="68"/>
      <c r="F2" s="68"/>
      <c r="G2" s="68"/>
      <c r="H2" s="68"/>
      <c r="I2" s="68"/>
      <c r="J2" s="68"/>
    </row>
    <row r="3" spans="2:10" ht="14.4" customHeight="1" x14ac:dyDescent="0.3">
      <c r="B3" s="69" t="s">
        <v>9</v>
      </c>
      <c r="C3" s="69"/>
      <c r="D3" s="69"/>
      <c r="E3" s="69"/>
      <c r="F3" s="69"/>
      <c r="G3" s="69"/>
      <c r="H3" s="69"/>
      <c r="I3" s="69"/>
      <c r="J3" s="69"/>
    </row>
    <row r="4" spans="2:10" x14ac:dyDescent="0.3">
      <c r="B4" s="69" t="s">
        <v>256</v>
      </c>
      <c r="C4" s="69"/>
      <c r="D4" s="69"/>
      <c r="E4" s="69"/>
      <c r="F4" s="69"/>
      <c r="G4" s="69"/>
      <c r="H4" s="69"/>
      <c r="I4" s="69"/>
      <c r="J4" s="69"/>
    </row>
    <row r="5" spans="2:10" x14ac:dyDescent="0.3">
      <c r="B5" s="70" t="s">
        <v>227</v>
      </c>
      <c r="C5" s="70"/>
      <c r="D5" s="70"/>
      <c r="E5" s="70"/>
      <c r="F5" s="70"/>
      <c r="G5" s="70"/>
      <c r="H5" s="70"/>
      <c r="I5" s="70"/>
      <c r="J5" s="70"/>
    </row>
    <row r="6" spans="2:10" x14ac:dyDescent="0.3">
      <c r="B6" s="74" t="s">
        <v>51</v>
      </c>
      <c r="C6" s="74"/>
      <c r="D6" s="11"/>
      <c r="E6" s="11"/>
      <c r="F6" s="11"/>
      <c r="G6" s="11"/>
      <c r="H6" s="11"/>
      <c r="I6" s="11"/>
      <c r="J6" s="11"/>
    </row>
    <row r="7" spans="2:10" x14ac:dyDescent="0.3">
      <c r="B7" s="29"/>
      <c r="C7" s="29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71" t="s">
        <v>92</v>
      </c>
      <c r="C8" s="71" t="s">
        <v>224</v>
      </c>
      <c r="D8" s="71" t="s">
        <v>241</v>
      </c>
      <c r="E8" s="77" t="s">
        <v>80</v>
      </c>
      <c r="F8" s="78"/>
      <c r="G8" s="78"/>
      <c r="H8" s="78"/>
      <c r="I8" s="78"/>
      <c r="J8" s="79"/>
    </row>
    <row r="9" spans="2:10" ht="30" customHeight="1" x14ac:dyDescent="0.3">
      <c r="B9" s="72"/>
      <c r="C9" s="72"/>
      <c r="D9" s="72"/>
      <c r="E9" s="73" t="s">
        <v>235</v>
      </c>
      <c r="F9" s="73"/>
      <c r="G9" s="73" t="s">
        <v>236</v>
      </c>
      <c r="H9" s="73"/>
      <c r="I9" s="72" t="s">
        <v>225</v>
      </c>
      <c r="J9" s="72" t="s">
        <v>258</v>
      </c>
    </row>
    <row r="10" spans="2:10" ht="48.75" customHeight="1" x14ac:dyDescent="0.3">
      <c r="B10" s="73"/>
      <c r="C10" s="73"/>
      <c r="D10" s="73"/>
      <c r="E10" s="54" t="s">
        <v>4</v>
      </c>
      <c r="F10" s="54" t="s">
        <v>257</v>
      </c>
      <c r="G10" s="54" t="s">
        <v>6</v>
      </c>
      <c r="H10" s="54" t="s">
        <v>257</v>
      </c>
      <c r="I10" s="73"/>
      <c r="J10" s="73"/>
    </row>
    <row r="11" spans="2:10" x14ac:dyDescent="0.3">
      <c r="B11" s="7" t="s">
        <v>115</v>
      </c>
      <c r="C11" s="8">
        <v>13318752.35</v>
      </c>
      <c r="D11" s="8">
        <v>31728</v>
      </c>
      <c r="E11" s="8">
        <v>2631008.35</v>
      </c>
      <c r="F11" s="8">
        <v>30017</v>
      </c>
      <c r="G11" s="8">
        <v>1711000</v>
      </c>
      <c r="H11" s="8">
        <v>1711</v>
      </c>
      <c r="I11" s="8">
        <v>4342008.3499999996</v>
      </c>
      <c r="J11" s="23">
        <v>0.94607286938981339</v>
      </c>
    </row>
    <row r="12" spans="2:10" x14ac:dyDescent="0.3">
      <c r="B12" s="7" t="s">
        <v>116</v>
      </c>
      <c r="C12" s="8">
        <v>8652706.1600000001</v>
      </c>
      <c r="D12" s="8">
        <v>20734</v>
      </c>
      <c r="E12" s="8">
        <v>1315750.27</v>
      </c>
      <c r="F12" s="8">
        <v>19239</v>
      </c>
      <c r="G12" s="8">
        <v>1495000</v>
      </c>
      <c r="H12" s="8">
        <v>1495</v>
      </c>
      <c r="I12" s="8">
        <v>2810750.27</v>
      </c>
      <c r="J12" s="23">
        <v>0.92789620912510851</v>
      </c>
    </row>
    <row r="13" spans="2:10" x14ac:dyDescent="0.3">
      <c r="B13" s="7" t="s">
        <v>117</v>
      </c>
      <c r="C13" s="8">
        <v>12427877.66</v>
      </c>
      <c r="D13" s="8">
        <v>18145</v>
      </c>
      <c r="E13" s="8">
        <v>1682384.85</v>
      </c>
      <c r="F13" s="8">
        <v>16818</v>
      </c>
      <c r="G13" s="8">
        <v>1327000</v>
      </c>
      <c r="H13" s="8">
        <v>1327</v>
      </c>
      <c r="I13" s="8">
        <v>3009384.85</v>
      </c>
      <c r="J13" s="23">
        <v>0.92686690548360429</v>
      </c>
    </row>
    <row r="14" spans="2:10" x14ac:dyDescent="0.3">
      <c r="B14" s="7" t="s">
        <v>118</v>
      </c>
      <c r="C14" s="8">
        <v>9036498.2799999993</v>
      </c>
      <c r="D14" s="8">
        <v>23206</v>
      </c>
      <c r="E14" s="8">
        <v>1612233.42</v>
      </c>
      <c r="F14" s="8">
        <v>21947</v>
      </c>
      <c r="G14" s="8">
        <v>1259000</v>
      </c>
      <c r="H14" s="8">
        <v>1259</v>
      </c>
      <c r="I14" s="8">
        <v>2871233.42</v>
      </c>
      <c r="J14" s="23">
        <v>0.94574678962337322</v>
      </c>
    </row>
    <row r="15" spans="2:10" x14ac:dyDescent="0.3">
      <c r="B15" s="7" t="s">
        <v>119</v>
      </c>
      <c r="C15" s="8">
        <v>7771047.4100000001</v>
      </c>
      <c r="D15" s="8">
        <v>16982</v>
      </c>
      <c r="E15" s="8">
        <v>1152325.0900000001</v>
      </c>
      <c r="F15" s="8">
        <v>15568</v>
      </c>
      <c r="G15" s="8">
        <v>1414000</v>
      </c>
      <c r="H15" s="8">
        <v>1414</v>
      </c>
      <c r="I15" s="8">
        <v>2566325.09</v>
      </c>
      <c r="J15" s="23">
        <v>0.91673536685902723</v>
      </c>
    </row>
    <row r="16" spans="2:10" x14ac:dyDescent="0.3">
      <c r="B16" s="7" t="s">
        <v>120</v>
      </c>
      <c r="C16" s="8">
        <v>9740577.209999945</v>
      </c>
      <c r="D16" s="8">
        <v>8706</v>
      </c>
      <c r="E16" s="8">
        <v>1327506.9600000083</v>
      </c>
      <c r="F16" s="8">
        <v>6288</v>
      </c>
      <c r="G16" s="8">
        <v>2418000</v>
      </c>
      <c r="H16" s="8">
        <v>2418</v>
      </c>
      <c r="I16" s="8">
        <v>3745506.9600000083</v>
      </c>
      <c r="J16" s="23">
        <v>0.7222605099931082</v>
      </c>
    </row>
    <row r="17" spans="2:10" x14ac:dyDescent="0.3">
      <c r="B17" s="7" t="s">
        <v>121</v>
      </c>
      <c r="C17" s="8">
        <v>13435066.039999688</v>
      </c>
      <c r="D17" s="8">
        <v>51959</v>
      </c>
      <c r="E17" s="8">
        <v>3170029.5699999486</v>
      </c>
      <c r="F17" s="8">
        <v>50013</v>
      </c>
      <c r="G17" s="8">
        <v>1946000</v>
      </c>
      <c r="H17" s="8">
        <v>1946</v>
      </c>
      <c r="I17" s="8">
        <v>5116029.5699999481</v>
      </c>
      <c r="J17" s="23">
        <v>0.96254739313689641</v>
      </c>
    </row>
    <row r="18" spans="2:10" x14ac:dyDescent="0.3">
      <c r="B18" s="7" t="s">
        <v>122</v>
      </c>
      <c r="C18" s="8">
        <v>7582779.7700000051</v>
      </c>
      <c r="D18" s="8">
        <v>7612</v>
      </c>
      <c r="E18" s="8">
        <v>1196202.1699999939</v>
      </c>
      <c r="F18" s="8">
        <v>5181</v>
      </c>
      <c r="G18" s="8">
        <v>2431000</v>
      </c>
      <c r="H18" s="8">
        <v>2431</v>
      </c>
      <c r="I18" s="8">
        <v>3627202.1699999939</v>
      </c>
      <c r="J18" s="23">
        <v>0.68063583815028905</v>
      </c>
    </row>
    <row r="19" spans="2:10" x14ac:dyDescent="0.3">
      <c r="B19" s="7" t="s">
        <v>123</v>
      </c>
      <c r="C19" s="8">
        <v>9869654.2499996256</v>
      </c>
      <c r="D19" s="8">
        <v>20656</v>
      </c>
      <c r="E19" s="8">
        <v>1664341.4800000703</v>
      </c>
      <c r="F19" s="8">
        <v>18980</v>
      </c>
      <c r="G19" s="8">
        <v>1676000</v>
      </c>
      <c r="H19" s="8">
        <v>1676</v>
      </c>
      <c r="I19" s="8">
        <v>3340341.4800000703</v>
      </c>
      <c r="J19" s="23">
        <v>0.91886134779240902</v>
      </c>
    </row>
    <row r="20" spans="2:10" x14ac:dyDescent="0.3">
      <c r="B20" s="7" t="s">
        <v>124</v>
      </c>
      <c r="C20" s="8">
        <v>5526393.9399999091</v>
      </c>
      <c r="D20" s="8">
        <v>25849</v>
      </c>
      <c r="E20" s="8">
        <v>1750493.4800000247</v>
      </c>
      <c r="F20" s="8">
        <v>24486</v>
      </c>
      <c r="G20" s="8">
        <v>1363000</v>
      </c>
      <c r="H20" s="8">
        <v>1363</v>
      </c>
      <c r="I20" s="8">
        <v>3113493.4800000247</v>
      </c>
      <c r="J20" s="23">
        <v>0.94727068745406007</v>
      </c>
    </row>
    <row r="21" spans="2:10" x14ac:dyDescent="0.3">
      <c r="B21" s="7" t="s">
        <v>125</v>
      </c>
      <c r="C21" s="8">
        <v>7226994.819999828</v>
      </c>
      <c r="D21" s="8">
        <v>27170</v>
      </c>
      <c r="E21" s="8">
        <v>1977162.6800000607</v>
      </c>
      <c r="F21" s="8">
        <v>25934</v>
      </c>
      <c r="G21" s="8">
        <v>1236000</v>
      </c>
      <c r="H21" s="8">
        <v>1236</v>
      </c>
      <c r="I21" s="8">
        <v>3213162.6800000607</v>
      </c>
      <c r="J21" s="23">
        <v>0.95450864924549139</v>
      </c>
    </row>
    <row r="22" spans="2:10" x14ac:dyDescent="0.3">
      <c r="B22" s="7" t="s">
        <v>126</v>
      </c>
      <c r="C22" s="8">
        <v>9496586.8999998327</v>
      </c>
      <c r="D22" s="8">
        <v>58652</v>
      </c>
      <c r="E22" s="8">
        <v>2562311.4199999855</v>
      </c>
      <c r="F22" s="8">
        <v>57255</v>
      </c>
      <c r="G22" s="8">
        <v>1397000</v>
      </c>
      <c r="H22" s="8">
        <v>1397</v>
      </c>
      <c r="I22" s="8">
        <v>3959311.4199999855</v>
      </c>
      <c r="J22" s="23">
        <v>0.97618154538634661</v>
      </c>
    </row>
    <row r="23" spans="2:10" x14ac:dyDescent="0.3">
      <c r="B23" s="7" t="s">
        <v>127</v>
      </c>
      <c r="C23" s="8">
        <v>7388167.5500000278</v>
      </c>
      <c r="D23" s="8">
        <v>16605</v>
      </c>
      <c r="E23" s="8">
        <v>1757912.7099999972</v>
      </c>
      <c r="F23" s="8">
        <v>15216</v>
      </c>
      <c r="G23" s="8">
        <v>1389000</v>
      </c>
      <c r="H23" s="8">
        <v>1389</v>
      </c>
      <c r="I23" s="8">
        <v>3146912.7099999972</v>
      </c>
      <c r="J23" s="23">
        <v>0.91635049683830172</v>
      </c>
    </row>
    <row r="24" spans="2:10" x14ac:dyDescent="0.3">
      <c r="B24" s="7" t="s">
        <v>128</v>
      </c>
      <c r="C24" s="8">
        <v>9180163.619999703</v>
      </c>
      <c r="D24" s="8">
        <v>40912</v>
      </c>
      <c r="E24" s="8">
        <v>2813833.8699999959</v>
      </c>
      <c r="F24" s="8">
        <v>39394</v>
      </c>
      <c r="G24" s="8">
        <v>1518000</v>
      </c>
      <c r="H24" s="8">
        <v>1518</v>
      </c>
      <c r="I24" s="8">
        <v>4331833.8699999955</v>
      </c>
      <c r="J24" s="23">
        <v>0.96289597184200237</v>
      </c>
    </row>
    <row r="25" spans="2:10" x14ac:dyDescent="0.3">
      <c r="B25" s="7" t="s">
        <v>129</v>
      </c>
      <c r="C25" s="8">
        <v>11685523.129999872</v>
      </c>
      <c r="D25" s="8">
        <v>35407</v>
      </c>
      <c r="E25" s="8">
        <v>2472575.4500000323</v>
      </c>
      <c r="F25" s="8">
        <v>33835</v>
      </c>
      <c r="G25" s="8">
        <v>1572000</v>
      </c>
      <c r="H25" s="8">
        <v>1572</v>
      </c>
      <c r="I25" s="8">
        <v>4044575.4500000323</v>
      </c>
      <c r="J25" s="23">
        <v>0.95560199960459791</v>
      </c>
    </row>
    <row r="26" spans="2:10" x14ac:dyDescent="0.3">
      <c r="B26" s="7" t="s">
        <v>130</v>
      </c>
      <c r="C26" s="8">
        <v>6994131.4299999895</v>
      </c>
      <c r="D26" s="8">
        <v>12527</v>
      </c>
      <c r="E26" s="8">
        <v>1573871.0200000009</v>
      </c>
      <c r="F26" s="8">
        <v>11332</v>
      </c>
      <c r="G26" s="8">
        <v>1195000</v>
      </c>
      <c r="H26" s="8">
        <v>1195</v>
      </c>
      <c r="I26" s="8">
        <v>2768871.0200000009</v>
      </c>
      <c r="J26" s="23">
        <v>0.90460605092999125</v>
      </c>
    </row>
    <row r="27" spans="2:10" x14ac:dyDescent="0.3">
      <c r="B27" s="7" t="s">
        <v>131</v>
      </c>
      <c r="C27" s="8">
        <v>8780254.929999955</v>
      </c>
      <c r="D27" s="8">
        <v>24450</v>
      </c>
      <c r="E27" s="8">
        <v>1424478.110000009</v>
      </c>
      <c r="F27" s="8">
        <v>23244</v>
      </c>
      <c r="G27" s="8">
        <v>1206000</v>
      </c>
      <c r="H27" s="8">
        <v>1206</v>
      </c>
      <c r="I27" s="8">
        <v>2630478.1100000087</v>
      </c>
      <c r="J27" s="23">
        <v>0.95067484662576685</v>
      </c>
    </row>
    <row r="28" spans="2:10" x14ac:dyDescent="0.3">
      <c r="B28" s="7" t="s">
        <v>132</v>
      </c>
      <c r="C28" s="8">
        <v>8903647.5799997933</v>
      </c>
      <c r="D28" s="9">
        <v>19147</v>
      </c>
      <c r="E28" s="8">
        <v>1618681.0500000103</v>
      </c>
      <c r="F28" s="9">
        <v>17296</v>
      </c>
      <c r="G28" s="8">
        <v>1851000</v>
      </c>
      <c r="H28" s="8">
        <v>1851</v>
      </c>
      <c r="I28" s="8">
        <v>3469681.0500000101</v>
      </c>
      <c r="J28" s="23">
        <v>0.90332689194129634</v>
      </c>
    </row>
    <row r="29" spans="2:10" x14ac:dyDescent="0.3">
      <c r="B29" s="7" t="s">
        <v>133</v>
      </c>
      <c r="C29" s="8">
        <v>16590003.969999872</v>
      </c>
      <c r="D29" s="8">
        <v>4818</v>
      </c>
      <c r="E29" s="8">
        <v>678895.94000000355</v>
      </c>
      <c r="F29" s="8">
        <v>3186</v>
      </c>
      <c r="G29" s="8">
        <v>1632000</v>
      </c>
      <c r="H29" s="8">
        <v>1632</v>
      </c>
      <c r="I29" s="8">
        <v>2310895.9400000037</v>
      </c>
      <c r="J29" s="23">
        <v>0.66127023661270234</v>
      </c>
    </row>
    <row r="30" spans="2:10" x14ac:dyDescent="0.3">
      <c r="B30" s="7" t="s">
        <v>134</v>
      </c>
      <c r="C30" s="8">
        <v>10554966.699999969</v>
      </c>
      <c r="D30" s="8">
        <v>23406</v>
      </c>
      <c r="E30" s="8">
        <v>2063034.6300000034</v>
      </c>
      <c r="F30" s="8">
        <v>21670</v>
      </c>
      <c r="G30" s="8">
        <v>1736000</v>
      </c>
      <c r="H30" s="8">
        <v>1736</v>
      </c>
      <c r="I30" s="8">
        <v>3799034.6300000036</v>
      </c>
      <c r="J30" s="23">
        <v>0.92583098350850213</v>
      </c>
    </row>
    <row r="31" spans="2:10" x14ac:dyDescent="0.3">
      <c r="B31" s="7" t="s">
        <v>135</v>
      </c>
      <c r="C31" s="8">
        <v>4462319.2700000498</v>
      </c>
      <c r="D31" s="8">
        <v>17128</v>
      </c>
      <c r="E31" s="8">
        <v>1038347.7899999882</v>
      </c>
      <c r="F31" s="8">
        <v>16257</v>
      </c>
      <c r="G31" s="8">
        <v>871000</v>
      </c>
      <c r="H31" s="8">
        <v>871</v>
      </c>
      <c r="I31" s="8">
        <v>1909347.7899999882</v>
      </c>
      <c r="J31" s="23">
        <v>0.94914759458197107</v>
      </c>
    </row>
    <row r="32" spans="2:10" x14ac:dyDescent="0.3">
      <c r="B32" s="7" t="s">
        <v>136</v>
      </c>
      <c r="C32" s="8">
        <v>9602425.099999994</v>
      </c>
      <c r="D32" s="8">
        <v>25049</v>
      </c>
      <c r="E32" s="8">
        <v>1949922.840000049</v>
      </c>
      <c r="F32" s="8">
        <v>23526</v>
      </c>
      <c r="G32" s="8">
        <v>1523000</v>
      </c>
      <c r="H32" s="8">
        <v>1523</v>
      </c>
      <c r="I32" s="8">
        <v>3472922.8400000492</v>
      </c>
      <c r="J32" s="23">
        <v>0.93919916962753003</v>
      </c>
    </row>
    <row r="33" spans="2:10" x14ac:dyDescent="0.3">
      <c r="B33" s="7" t="s">
        <v>137</v>
      </c>
      <c r="C33" s="8">
        <v>4606154.6000000136</v>
      </c>
      <c r="D33" s="8">
        <v>13031</v>
      </c>
      <c r="E33" s="8">
        <v>1571902.7400000133</v>
      </c>
      <c r="F33" s="8">
        <v>12309</v>
      </c>
      <c r="G33" s="8">
        <v>722000</v>
      </c>
      <c r="H33" s="8">
        <v>722</v>
      </c>
      <c r="I33" s="8">
        <v>2293902.7400000133</v>
      </c>
      <c r="J33" s="23">
        <v>0.9445936612692809</v>
      </c>
    </row>
    <row r="34" spans="2:10" x14ac:dyDescent="0.3">
      <c r="B34" s="7" t="s">
        <v>138</v>
      </c>
      <c r="C34" s="8">
        <v>11333192.989999961</v>
      </c>
      <c r="D34" s="8">
        <v>8218</v>
      </c>
      <c r="E34" s="8">
        <v>900108.11000000313</v>
      </c>
      <c r="F34" s="8">
        <v>6802</v>
      </c>
      <c r="G34" s="8">
        <v>1416000</v>
      </c>
      <c r="H34" s="8">
        <v>1416</v>
      </c>
      <c r="I34" s="8">
        <v>2316108.1100000031</v>
      </c>
      <c r="J34" s="23">
        <v>0.82769530299342908</v>
      </c>
    </row>
    <row r="35" spans="2:10" x14ac:dyDescent="0.3">
      <c r="B35" s="7" t="s">
        <v>139</v>
      </c>
      <c r="C35" s="8">
        <v>6683752.1799998963</v>
      </c>
      <c r="D35" s="8">
        <v>26704</v>
      </c>
      <c r="E35" s="8">
        <v>1417263.0600000236</v>
      </c>
      <c r="F35" s="8">
        <v>25837</v>
      </c>
      <c r="G35" s="8">
        <v>867000</v>
      </c>
      <c r="H35" s="8">
        <v>867</v>
      </c>
      <c r="I35" s="8">
        <v>2284263.0600000238</v>
      </c>
      <c r="J35" s="23">
        <v>0.9675329538645896</v>
      </c>
    </row>
    <row r="36" spans="2:10" x14ac:dyDescent="0.3">
      <c r="B36" s="7" t="s">
        <v>140</v>
      </c>
      <c r="C36" s="8">
        <v>11855974.570000006</v>
      </c>
      <c r="D36" s="8">
        <v>21266</v>
      </c>
      <c r="E36" s="8">
        <v>1060348.3799999973</v>
      </c>
      <c r="F36" s="8">
        <v>19582</v>
      </c>
      <c r="G36" s="8">
        <v>1684000</v>
      </c>
      <c r="H36" s="8">
        <v>1684</v>
      </c>
      <c r="I36" s="8">
        <v>2744348.3799999971</v>
      </c>
      <c r="J36" s="23">
        <v>0.9208125646571993</v>
      </c>
    </row>
    <row r="37" spans="2:10" x14ac:dyDescent="0.3">
      <c r="B37" s="7" t="s">
        <v>141</v>
      </c>
      <c r="C37" s="8">
        <v>12954723.669999724</v>
      </c>
      <c r="D37" s="8">
        <v>14219</v>
      </c>
      <c r="E37" s="8">
        <v>1243653.2900000215</v>
      </c>
      <c r="F37" s="8">
        <v>13042</v>
      </c>
      <c r="G37" s="8">
        <v>1177000</v>
      </c>
      <c r="H37" s="8">
        <v>1177</v>
      </c>
      <c r="I37" s="8">
        <v>2420653.2900000215</v>
      </c>
      <c r="J37" s="23">
        <v>0.91722343343413737</v>
      </c>
    </row>
    <row r="38" spans="2:10" x14ac:dyDescent="0.3">
      <c r="B38" s="7" t="s">
        <v>142</v>
      </c>
      <c r="C38" s="8">
        <v>12201298.81999973</v>
      </c>
      <c r="D38" s="8">
        <v>27346</v>
      </c>
      <c r="E38" s="8">
        <v>687265.00000001292</v>
      </c>
      <c r="F38" s="8">
        <v>25840</v>
      </c>
      <c r="G38" s="8">
        <v>1506000</v>
      </c>
      <c r="H38" s="8">
        <v>1506</v>
      </c>
      <c r="I38" s="8">
        <v>2193265.000000013</v>
      </c>
      <c r="J38" s="23">
        <v>0.94492796021355951</v>
      </c>
    </row>
    <row r="39" spans="2:10" x14ac:dyDescent="0.3">
      <c r="B39" s="7" t="s">
        <v>143</v>
      </c>
      <c r="C39" s="8">
        <v>8226915.8699995242</v>
      </c>
      <c r="D39" s="8">
        <v>25117</v>
      </c>
      <c r="E39" s="8">
        <v>1368906.8500000779</v>
      </c>
      <c r="F39" s="8">
        <v>24392</v>
      </c>
      <c r="G39" s="8">
        <v>725000</v>
      </c>
      <c r="H39" s="8">
        <v>725</v>
      </c>
      <c r="I39" s="8">
        <v>2093906.8500000779</v>
      </c>
      <c r="J39" s="23">
        <v>0.97113508778914681</v>
      </c>
    </row>
    <row r="40" spans="2:10" x14ac:dyDescent="0.3">
      <c r="B40" s="7" t="s">
        <v>144</v>
      </c>
      <c r="C40" s="8">
        <v>16031125.199999696</v>
      </c>
      <c r="D40" s="8">
        <v>23835</v>
      </c>
      <c r="E40" s="8">
        <v>636158.23000001721</v>
      </c>
      <c r="F40" s="8">
        <v>22464</v>
      </c>
      <c r="G40" s="8">
        <v>1371000</v>
      </c>
      <c r="H40" s="8">
        <v>1371</v>
      </c>
      <c r="I40" s="8">
        <v>2007158.2300000172</v>
      </c>
      <c r="J40" s="23">
        <v>0.94247954688483326</v>
      </c>
    </row>
    <row r="41" spans="2:10" x14ac:dyDescent="0.3">
      <c r="B41" s="7" t="s">
        <v>145</v>
      </c>
      <c r="C41" s="8">
        <v>10715845.989999998</v>
      </c>
      <c r="D41" s="8">
        <v>5152</v>
      </c>
      <c r="E41" s="8">
        <v>601244.64000000327</v>
      </c>
      <c r="F41" s="8">
        <v>3703</v>
      </c>
      <c r="G41" s="8">
        <v>1449000</v>
      </c>
      <c r="H41" s="8">
        <v>1449</v>
      </c>
      <c r="I41" s="8">
        <v>2050244.6400000034</v>
      </c>
      <c r="J41" s="23">
        <v>0.71875</v>
      </c>
    </row>
    <row r="42" spans="2:10" x14ac:dyDescent="0.3">
      <c r="B42" s="7" t="s">
        <v>146</v>
      </c>
      <c r="C42" s="8">
        <v>2387364.9499999969</v>
      </c>
      <c r="D42" s="8">
        <v>7108</v>
      </c>
      <c r="E42" s="8">
        <v>1244409.619999995</v>
      </c>
      <c r="F42" s="8">
        <v>6502</v>
      </c>
      <c r="G42" s="8">
        <v>606000</v>
      </c>
      <c r="H42" s="8">
        <v>606</v>
      </c>
      <c r="I42" s="8">
        <v>1850409.619999995</v>
      </c>
      <c r="J42" s="23">
        <v>0.91474395047833423</v>
      </c>
    </row>
    <row r="43" spans="2:10" x14ac:dyDescent="0.3">
      <c r="B43" s="7" t="s">
        <v>147</v>
      </c>
      <c r="C43" s="8">
        <v>10877012.179999812</v>
      </c>
      <c r="D43" s="8">
        <v>16665</v>
      </c>
      <c r="E43" s="8">
        <v>1150265.5400000063</v>
      </c>
      <c r="F43" s="8">
        <v>15625</v>
      </c>
      <c r="G43" s="8">
        <v>1040000</v>
      </c>
      <c r="H43" s="8">
        <v>1040</v>
      </c>
      <c r="I43" s="8">
        <v>2190265.5400000066</v>
      </c>
      <c r="J43" s="23">
        <v>0.93759375937593759</v>
      </c>
    </row>
    <row r="44" spans="2:10" x14ac:dyDescent="0.3">
      <c r="B44" s="7" t="s">
        <v>148</v>
      </c>
      <c r="C44" s="8">
        <v>11860343.739999974</v>
      </c>
      <c r="D44" s="8">
        <v>14027</v>
      </c>
      <c r="E44" s="8">
        <v>752499.80000000214</v>
      </c>
      <c r="F44" s="8">
        <v>12668</v>
      </c>
      <c r="G44" s="8">
        <v>1359000</v>
      </c>
      <c r="H44" s="8">
        <v>1359</v>
      </c>
      <c r="I44" s="8">
        <v>2111499.8000000021</v>
      </c>
      <c r="J44" s="23">
        <v>0.90311542026092539</v>
      </c>
    </row>
    <row r="45" spans="2:10" x14ac:dyDescent="0.3">
      <c r="B45" s="7" t="s">
        <v>149</v>
      </c>
      <c r="C45" s="8">
        <v>5564469.1399999224</v>
      </c>
      <c r="D45" s="8">
        <v>24338</v>
      </c>
      <c r="E45" s="8">
        <v>1206910.1700000141</v>
      </c>
      <c r="F45" s="8">
        <v>23389</v>
      </c>
      <c r="G45" s="8">
        <v>949000</v>
      </c>
      <c r="H45" s="8">
        <v>949</v>
      </c>
      <c r="I45" s="8">
        <v>2155910.1700000139</v>
      </c>
      <c r="J45" s="23">
        <v>0.96100747801791442</v>
      </c>
    </row>
    <row r="46" spans="2:10" x14ac:dyDescent="0.3">
      <c r="B46" s="7" t="s">
        <v>150</v>
      </c>
      <c r="C46" s="8">
        <v>6488542.5599999446</v>
      </c>
      <c r="D46" s="8">
        <v>14711</v>
      </c>
      <c r="E46" s="8">
        <v>1286721.420000009</v>
      </c>
      <c r="F46" s="8">
        <v>13776</v>
      </c>
      <c r="G46" s="8">
        <v>935000</v>
      </c>
      <c r="H46" s="8">
        <v>935</v>
      </c>
      <c r="I46" s="8">
        <v>2221721.4200000092</v>
      </c>
      <c r="J46" s="23">
        <v>0.93644211814288625</v>
      </c>
    </row>
    <row r="47" spans="2:10" x14ac:dyDescent="0.3">
      <c r="B47" s="7" t="s">
        <v>151</v>
      </c>
      <c r="C47" s="8">
        <v>6284521.1999999583</v>
      </c>
      <c r="D47" s="8">
        <v>13958</v>
      </c>
      <c r="E47" s="8">
        <v>886618.43000000366</v>
      </c>
      <c r="F47" s="8">
        <v>13037</v>
      </c>
      <c r="G47" s="8">
        <v>921000</v>
      </c>
      <c r="H47" s="8">
        <v>921</v>
      </c>
      <c r="I47" s="8">
        <v>1807618.4300000037</v>
      </c>
      <c r="J47" s="23">
        <v>0.93401633471844103</v>
      </c>
    </row>
    <row r="48" spans="2:10" x14ac:dyDescent="0.3">
      <c r="B48" s="7" t="s">
        <v>152</v>
      </c>
      <c r="C48" s="8">
        <v>11723771.819999786</v>
      </c>
      <c r="D48" s="8">
        <v>32431</v>
      </c>
      <c r="E48" s="8">
        <v>1599859.8600000269</v>
      </c>
      <c r="F48" s="8">
        <v>31713</v>
      </c>
      <c r="G48" s="8">
        <v>718000</v>
      </c>
      <c r="H48" s="8">
        <v>718</v>
      </c>
      <c r="I48" s="8">
        <v>2317859.8600000269</v>
      </c>
      <c r="J48" s="23">
        <v>0.97786068884709076</v>
      </c>
    </row>
    <row r="49" spans="2:10" x14ac:dyDescent="0.3">
      <c r="B49" s="7" t="s">
        <v>153</v>
      </c>
      <c r="C49" s="8">
        <v>7715899.5799995074</v>
      </c>
      <c r="D49" s="8">
        <v>24910</v>
      </c>
      <c r="E49" s="8">
        <v>914265.6500000481</v>
      </c>
      <c r="F49" s="8">
        <v>24158</v>
      </c>
      <c r="G49" s="8">
        <v>752000</v>
      </c>
      <c r="H49" s="8">
        <v>752</v>
      </c>
      <c r="I49" s="8">
        <v>1666265.6500000481</v>
      </c>
      <c r="J49" s="23">
        <v>0.96981132075471699</v>
      </c>
    </row>
    <row r="50" spans="2:10" x14ac:dyDescent="0.3">
      <c r="B50" s="7" t="s">
        <v>154</v>
      </c>
      <c r="C50" s="8">
        <v>8687581.6799999774</v>
      </c>
      <c r="D50" s="8">
        <v>9026</v>
      </c>
      <c r="E50" s="8">
        <v>869590.57000000123</v>
      </c>
      <c r="F50" s="8">
        <v>8181</v>
      </c>
      <c r="G50" s="8">
        <v>845000</v>
      </c>
      <c r="H50" s="8">
        <v>845</v>
      </c>
      <c r="I50" s="8">
        <v>1714590.5700000012</v>
      </c>
      <c r="J50" s="23">
        <v>0.90638156436959894</v>
      </c>
    </row>
    <row r="51" spans="2:10" x14ac:dyDescent="0.3">
      <c r="B51" s="7" t="s">
        <v>155</v>
      </c>
      <c r="C51" s="8">
        <v>9878011.7600000147</v>
      </c>
      <c r="D51" s="8">
        <v>19824</v>
      </c>
      <c r="E51" s="8">
        <v>1124933.420000002</v>
      </c>
      <c r="F51" s="8">
        <v>18647</v>
      </c>
      <c r="G51" s="8">
        <v>1177000</v>
      </c>
      <c r="H51" s="8">
        <v>1177</v>
      </c>
      <c r="I51" s="8">
        <v>2301933.4200000018</v>
      </c>
      <c r="J51" s="23">
        <v>0.94062752219531875</v>
      </c>
    </row>
    <row r="52" spans="2:10" x14ac:dyDescent="0.3">
      <c r="B52" s="7" t="s">
        <v>156</v>
      </c>
      <c r="C52" s="8">
        <v>6290905.3600000013</v>
      </c>
      <c r="D52" s="8">
        <v>2597</v>
      </c>
      <c r="E52" s="8">
        <v>464069.80000000109</v>
      </c>
      <c r="F52" s="8">
        <v>1494</v>
      </c>
      <c r="G52" s="8">
        <v>1103000</v>
      </c>
      <c r="H52" s="8">
        <v>1103</v>
      </c>
      <c r="I52" s="8">
        <v>1567069.8000000012</v>
      </c>
      <c r="J52" s="23">
        <v>0.57527916827108205</v>
      </c>
    </row>
    <row r="53" spans="2:10" x14ac:dyDescent="0.3">
      <c r="B53" s="7" t="s">
        <v>157</v>
      </c>
      <c r="C53" s="8">
        <v>9393644.9199999999</v>
      </c>
      <c r="D53" s="8">
        <v>4896</v>
      </c>
      <c r="E53" s="8">
        <v>605069.59000000078</v>
      </c>
      <c r="F53" s="8">
        <v>3822</v>
      </c>
      <c r="G53" s="8">
        <v>1074000</v>
      </c>
      <c r="H53" s="8">
        <v>1074</v>
      </c>
      <c r="I53" s="8">
        <v>1679069.5900000008</v>
      </c>
      <c r="J53" s="23">
        <v>0.78063725490196079</v>
      </c>
    </row>
    <row r="54" spans="2:10" x14ac:dyDescent="0.3">
      <c r="B54" s="7" t="s">
        <v>158</v>
      </c>
      <c r="C54" s="8">
        <v>4797947.1999999685</v>
      </c>
      <c r="D54" s="8">
        <v>9144</v>
      </c>
      <c r="E54" s="8">
        <v>868631.12000000151</v>
      </c>
      <c r="F54" s="8">
        <v>8440</v>
      </c>
      <c r="G54" s="8">
        <v>704000</v>
      </c>
      <c r="H54" s="8">
        <v>704</v>
      </c>
      <c r="I54" s="8">
        <v>1572631.1200000015</v>
      </c>
      <c r="J54" s="23">
        <v>0.92300962379702534</v>
      </c>
    </row>
    <row r="55" spans="2:10" x14ac:dyDescent="0.3">
      <c r="B55" s="7" t="s">
        <v>159</v>
      </c>
      <c r="C55" s="8">
        <v>7834922.3899986465</v>
      </c>
      <c r="D55" s="8">
        <v>25617</v>
      </c>
      <c r="E55" s="8">
        <v>1362804.8700000944</v>
      </c>
      <c r="F55" s="8">
        <v>24624</v>
      </c>
      <c r="G55" s="8">
        <v>993000</v>
      </c>
      <c r="H55" s="8">
        <v>993</v>
      </c>
      <c r="I55" s="8">
        <v>2355804.8700000942</v>
      </c>
      <c r="J55" s="23">
        <v>0.96123667876800567</v>
      </c>
    </row>
    <row r="56" spans="2:10" x14ac:dyDescent="0.3">
      <c r="B56" s="7" t="s">
        <v>160</v>
      </c>
      <c r="C56" s="8">
        <v>2466659.4399999962</v>
      </c>
      <c r="D56" s="8">
        <v>5517</v>
      </c>
      <c r="E56" s="8">
        <v>909866.47000000125</v>
      </c>
      <c r="F56" s="8">
        <v>5035</v>
      </c>
      <c r="G56" s="8">
        <v>482000</v>
      </c>
      <c r="H56" s="8">
        <v>482</v>
      </c>
      <c r="I56" s="8">
        <v>1391866.4700000011</v>
      </c>
      <c r="J56" s="23">
        <v>0.91263367772340043</v>
      </c>
    </row>
    <row r="57" spans="2:10" x14ac:dyDescent="0.3">
      <c r="B57" s="7" t="s">
        <v>161</v>
      </c>
      <c r="C57" s="8">
        <v>5429629.1599999461</v>
      </c>
      <c r="D57" s="8">
        <v>35797</v>
      </c>
      <c r="E57" s="8">
        <v>929752.45000000671</v>
      </c>
      <c r="F57" s="8">
        <v>35174</v>
      </c>
      <c r="G57" s="8">
        <v>623000</v>
      </c>
      <c r="H57" s="8">
        <v>623</v>
      </c>
      <c r="I57" s="8">
        <v>1552752.4500000067</v>
      </c>
      <c r="J57" s="23">
        <v>0.98259630695309663</v>
      </c>
    </row>
    <row r="58" spans="2:10" x14ac:dyDescent="0.3">
      <c r="B58" s="7" t="s">
        <v>162</v>
      </c>
      <c r="C58" s="8">
        <v>4667214.2700000023</v>
      </c>
      <c r="D58" s="8">
        <v>9976</v>
      </c>
      <c r="E58" s="8">
        <v>1165549.3099999973</v>
      </c>
      <c r="F58" s="8">
        <v>9383</v>
      </c>
      <c r="G58" s="8">
        <v>593000</v>
      </c>
      <c r="H58" s="8">
        <v>593</v>
      </c>
      <c r="I58" s="8">
        <v>1758549.3099999973</v>
      </c>
      <c r="J58" s="23">
        <v>0.94055733761026461</v>
      </c>
    </row>
    <row r="59" spans="2:10" x14ac:dyDescent="0.3">
      <c r="B59" s="7" t="s">
        <v>163</v>
      </c>
      <c r="C59" s="8">
        <v>3804240.4899999956</v>
      </c>
      <c r="D59" s="8">
        <v>2485</v>
      </c>
      <c r="E59" s="8">
        <v>594603.93999999843</v>
      </c>
      <c r="F59" s="8">
        <v>1647</v>
      </c>
      <c r="G59" s="8">
        <v>838000</v>
      </c>
      <c r="H59" s="8">
        <v>838</v>
      </c>
      <c r="I59" s="8">
        <v>1432603.9399999985</v>
      </c>
      <c r="J59" s="23">
        <v>0.66277665995975854</v>
      </c>
    </row>
    <row r="60" spans="2:10" x14ac:dyDescent="0.3">
      <c r="B60" s="7" t="s">
        <v>164</v>
      </c>
      <c r="C60" s="8">
        <v>4201253.0100000435</v>
      </c>
      <c r="D60" s="8">
        <v>14869</v>
      </c>
      <c r="E60" s="8">
        <v>825265.15999998967</v>
      </c>
      <c r="F60" s="8">
        <v>14314</v>
      </c>
      <c r="G60" s="8">
        <v>555000</v>
      </c>
      <c r="H60" s="8">
        <v>555</v>
      </c>
      <c r="I60" s="8">
        <v>1380265.1599999897</v>
      </c>
      <c r="J60" s="23">
        <v>0.96267401977268141</v>
      </c>
    </row>
    <row r="61" spans="2:10" x14ac:dyDescent="0.3">
      <c r="B61" s="7" t="s">
        <v>239</v>
      </c>
      <c r="C61" s="8">
        <v>4870106.76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1406973.8429639998</v>
      </c>
      <c r="J61" s="23" t="s">
        <v>237</v>
      </c>
    </row>
    <row r="62" spans="2:10" x14ac:dyDescent="0.3">
      <c r="B62" s="7" t="s">
        <v>165</v>
      </c>
      <c r="C62" s="8">
        <v>6277374.7299998719</v>
      </c>
      <c r="D62" s="8">
        <v>55136</v>
      </c>
      <c r="E62" s="8">
        <v>692345.49000000616</v>
      </c>
      <c r="F62" s="8">
        <v>54559</v>
      </c>
      <c r="G62" s="8">
        <v>577000</v>
      </c>
      <c r="H62" s="8">
        <v>577</v>
      </c>
      <c r="I62" s="8">
        <v>1269345.4900000063</v>
      </c>
      <c r="J62" s="23">
        <v>0.98953496807893204</v>
      </c>
    </row>
    <row r="63" spans="2:10" x14ac:dyDescent="0.3">
      <c r="B63" s="7" t="s">
        <v>166</v>
      </c>
      <c r="C63" s="8">
        <v>4124619.8299999773</v>
      </c>
      <c r="D63" s="8">
        <v>29116</v>
      </c>
      <c r="E63" s="8">
        <v>645528.58000000101</v>
      </c>
      <c r="F63" s="8">
        <v>28470</v>
      </c>
      <c r="G63" s="8">
        <v>646000</v>
      </c>
      <c r="H63" s="8">
        <v>646</v>
      </c>
      <c r="I63" s="8">
        <v>1291528.580000001</v>
      </c>
      <c r="J63" s="23">
        <v>0.97781288638549246</v>
      </c>
    </row>
    <row r="64" spans="2:10" x14ac:dyDescent="0.3">
      <c r="B64" s="7" t="s">
        <v>167</v>
      </c>
      <c r="C64" s="8">
        <v>4147204.1399999387</v>
      </c>
      <c r="D64" s="8">
        <v>17826</v>
      </c>
      <c r="E64" s="8">
        <v>1236833.2300000163</v>
      </c>
      <c r="F64" s="8">
        <v>17064</v>
      </c>
      <c r="G64" s="8">
        <v>762000</v>
      </c>
      <c r="H64" s="8">
        <v>762</v>
      </c>
      <c r="I64" s="8">
        <v>1998833.2300000163</v>
      </c>
      <c r="J64" s="23">
        <v>0.95725345001682938</v>
      </c>
    </row>
    <row r="65" spans="2:10" x14ac:dyDescent="0.3">
      <c r="B65" s="7" t="s">
        <v>168</v>
      </c>
      <c r="C65" s="8">
        <v>4510315.9499999871</v>
      </c>
      <c r="D65" s="8">
        <v>23386</v>
      </c>
      <c r="E65" s="8">
        <v>1097481.9600000228</v>
      </c>
      <c r="F65" s="8">
        <v>22684</v>
      </c>
      <c r="G65" s="8">
        <v>702000</v>
      </c>
      <c r="H65" s="8">
        <v>702</v>
      </c>
      <c r="I65" s="8">
        <v>1799481.9600000228</v>
      </c>
      <c r="J65" s="23">
        <v>0.96998204053707349</v>
      </c>
    </row>
    <row r="66" spans="2:10" x14ac:dyDescent="0.3">
      <c r="B66" s="7" t="s">
        <v>169</v>
      </c>
      <c r="C66" s="8">
        <v>3181587.2599999965</v>
      </c>
      <c r="D66" s="8">
        <v>1499</v>
      </c>
      <c r="E66" s="8">
        <v>125540.40000000002</v>
      </c>
      <c r="F66" s="8">
        <v>381</v>
      </c>
      <c r="G66" s="8">
        <v>1118000</v>
      </c>
      <c r="H66" s="8">
        <v>1118</v>
      </c>
      <c r="I66" s="8">
        <v>1243540.3999999999</v>
      </c>
      <c r="J66" s="23">
        <v>0.25416944629753169</v>
      </c>
    </row>
    <row r="67" spans="2:10" x14ac:dyDescent="0.3">
      <c r="B67" s="7" t="s">
        <v>170</v>
      </c>
      <c r="C67" s="8">
        <v>4312997.9799999874</v>
      </c>
      <c r="D67" s="8">
        <v>11375</v>
      </c>
      <c r="E67" s="8">
        <v>647837.02999999933</v>
      </c>
      <c r="F67" s="8">
        <v>10809</v>
      </c>
      <c r="G67" s="8">
        <v>566000</v>
      </c>
      <c r="H67" s="8">
        <v>566</v>
      </c>
      <c r="I67" s="8">
        <v>1213837.0299999993</v>
      </c>
      <c r="J67" s="23">
        <v>0.95024175824175827</v>
      </c>
    </row>
    <row r="68" spans="2:10" x14ac:dyDescent="0.3">
      <c r="B68" s="7" t="s">
        <v>171</v>
      </c>
      <c r="C68" s="8">
        <v>4948093.389999982</v>
      </c>
      <c r="D68" s="8">
        <v>5731</v>
      </c>
      <c r="E68" s="8">
        <v>475867.53000000049</v>
      </c>
      <c r="F68" s="8">
        <v>4989</v>
      </c>
      <c r="G68" s="8">
        <v>742000</v>
      </c>
      <c r="H68" s="8">
        <v>742</v>
      </c>
      <c r="I68" s="8">
        <v>1217867.5300000005</v>
      </c>
      <c r="J68" s="23">
        <v>0.87052870354213929</v>
      </c>
    </row>
    <row r="69" spans="2:10" x14ac:dyDescent="0.3">
      <c r="B69" s="7" t="s">
        <v>172</v>
      </c>
      <c r="C69" s="8">
        <v>4508333.0699999956</v>
      </c>
      <c r="D69" s="8">
        <v>14922</v>
      </c>
      <c r="E69" s="8">
        <v>674339.28000000014</v>
      </c>
      <c r="F69" s="8">
        <v>14345</v>
      </c>
      <c r="G69" s="8">
        <v>577000</v>
      </c>
      <c r="H69" s="8">
        <v>577</v>
      </c>
      <c r="I69" s="8">
        <v>1251339.2800000003</v>
      </c>
      <c r="J69" s="23">
        <v>0.96133226109100656</v>
      </c>
    </row>
    <row r="70" spans="2:10" x14ac:dyDescent="0.3">
      <c r="B70" s="7" t="s">
        <v>173</v>
      </c>
      <c r="C70" s="8">
        <v>9384839.6199999582</v>
      </c>
      <c r="D70" s="8">
        <v>7998</v>
      </c>
      <c r="E70" s="8">
        <v>352253.53000000067</v>
      </c>
      <c r="F70" s="8">
        <v>7188</v>
      </c>
      <c r="G70" s="8">
        <v>810000</v>
      </c>
      <c r="H70" s="8">
        <v>810</v>
      </c>
      <c r="I70" s="8">
        <v>1162253.5300000007</v>
      </c>
      <c r="J70" s="23">
        <v>0.89872468117029258</v>
      </c>
    </row>
    <row r="71" spans="2:10" x14ac:dyDescent="0.3">
      <c r="B71" s="7" t="s">
        <v>174</v>
      </c>
      <c r="C71" s="8">
        <v>6720003.6899999958</v>
      </c>
      <c r="D71" s="8">
        <v>1863</v>
      </c>
      <c r="E71" s="8">
        <v>320853.49000000028</v>
      </c>
      <c r="F71" s="8">
        <v>1081</v>
      </c>
      <c r="G71" s="8">
        <v>782000</v>
      </c>
      <c r="H71" s="8">
        <v>782</v>
      </c>
      <c r="I71" s="8">
        <v>1102853.4900000002</v>
      </c>
      <c r="J71" s="23">
        <v>0.58024691358024694</v>
      </c>
    </row>
    <row r="72" spans="2:10" x14ac:dyDescent="0.3">
      <c r="B72" s="7" t="s">
        <v>201</v>
      </c>
      <c r="C72" s="8">
        <v>4279172.01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1236252.793689</v>
      </c>
      <c r="J72" s="41" t="s">
        <v>237</v>
      </c>
    </row>
    <row r="73" spans="2:10" x14ac:dyDescent="0.3">
      <c r="B73" s="7" t="s">
        <v>175</v>
      </c>
      <c r="C73" s="8">
        <v>5976910.5800000001</v>
      </c>
      <c r="D73" s="8">
        <v>11257</v>
      </c>
      <c r="E73" s="8">
        <v>954283.05999999843</v>
      </c>
      <c r="F73" s="8">
        <v>10536</v>
      </c>
      <c r="G73" s="8">
        <v>721000</v>
      </c>
      <c r="H73" s="8">
        <v>721</v>
      </c>
      <c r="I73" s="8">
        <v>1675283.0599999984</v>
      </c>
      <c r="J73" s="23">
        <v>0.93595096384471888</v>
      </c>
    </row>
    <row r="74" spans="2:10" x14ac:dyDescent="0.3">
      <c r="B74" s="7" t="s">
        <v>176</v>
      </c>
      <c r="C74" s="8">
        <v>2760922.2199999946</v>
      </c>
      <c r="D74" s="8">
        <v>11088</v>
      </c>
      <c r="E74" s="8">
        <v>735778.90999999992</v>
      </c>
      <c r="F74" s="8">
        <v>10695</v>
      </c>
      <c r="G74" s="8">
        <v>393000</v>
      </c>
      <c r="H74" s="8">
        <v>393</v>
      </c>
      <c r="I74" s="8">
        <v>1128778.9099999999</v>
      </c>
      <c r="J74" s="23">
        <v>0.96455627705627711</v>
      </c>
    </row>
    <row r="75" spans="2:10" x14ac:dyDescent="0.3">
      <c r="B75" s="7" t="s">
        <v>200</v>
      </c>
      <c r="C75" s="8">
        <v>4228580.0100000007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1221636.7648890002</v>
      </c>
      <c r="J75" s="41" t="s">
        <v>237</v>
      </c>
    </row>
    <row r="76" spans="2:10" x14ac:dyDescent="0.3">
      <c r="B76" s="7" t="s">
        <v>177</v>
      </c>
      <c r="C76" s="8">
        <v>4075940.9199999762</v>
      </c>
      <c r="D76" s="8">
        <v>10608</v>
      </c>
      <c r="E76" s="8">
        <v>612114.8800000028</v>
      </c>
      <c r="F76" s="8">
        <v>10147</v>
      </c>
      <c r="G76" s="8">
        <v>461000</v>
      </c>
      <c r="H76" s="8">
        <v>461</v>
      </c>
      <c r="I76" s="8">
        <v>1073114.8800000027</v>
      </c>
      <c r="J76" s="23">
        <v>0.95654223227752644</v>
      </c>
    </row>
    <row r="77" spans="2:10" x14ac:dyDescent="0.3">
      <c r="B77" s="7" t="s">
        <v>178</v>
      </c>
      <c r="C77" s="8">
        <v>6063505.3799999487</v>
      </c>
      <c r="D77" s="8">
        <v>10626</v>
      </c>
      <c r="E77" s="8">
        <v>508790.84000000299</v>
      </c>
      <c r="F77" s="8">
        <v>9923</v>
      </c>
      <c r="G77" s="8">
        <v>703000</v>
      </c>
      <c r="H77" s="8">
        <v>703</v>
      </c>
      <c r="I77" s="8">
        <v>1211790.8400000031</v>
      </c>
      <c r="J77" s="23">
        <v>0.9338415207980425</v>
      </c>
    </row>
    <row r="78" spans="2:10" x14ac:dyDescent="0.3">
      <c r="B78" s="7" t="s">
        <v>179</v>
      </c>
      <c r="C78" s="8">
        <v>3625724.2999999933</v>
      </c>
      <c r="D78" s="8">
        <v>4876</v>
      </c>
      <c r="E78" s="8">
        <v>529183.92000000027</v>
      </c>
      <c r="F78" s="8">
        <v>4427</v>
      </c>
      <c r="G78" s="8">
        <v>449000</v>
      </c>
      <c r="H78" s="8">
        <v>449</v>
      </c>
      <c r="I78" s="8">
        <v>978183.92000000027</v>
      </c>
      <c r="J78" s="23">
        <v>0.90791632485643969</v>
      </c>
    </row>
    <row r="79" spans="2:10" x14ac:dyDescent="0.3">
      <c r="B79" s="7" t="s">
        <v>180</v>
      </c>
      <c r="C79" s="8">
        <v>5199905.8099999102</v>
      </c>
      <c r="D79" s="8">
        <v>18133</v>
      </c>
      <c r="E79" s="8">
        <v>637182.69000000833</v>
      </c>
      <c r="F79" s="8">
        <v>17550</v>
      </c>
      <c r="G79" s="8">
        <v>583000</v>
      </c>
      <c r="H79" s="8">
        <v>583</v>
      </c>
      <c r="I79" s="8">
        <v>1220182.6900000083</v>
      </c>
      <c r="J79" s="23">
        <v>0.96784867368885452</v>
      </c>
    </row>
    <row r="80" spans="2:10" x14ac:dyDescent="0.3">
      <c r="B80" s="7" t="s">
        <v>181</v>
      </c>
      <c r="C80" s="8">
        <v>8207285.8499999866</v>
      </c>
      <c r="D80" s="8">
        <v>6858</v>
      </c>
      <c r="E80" s="8">
        <v>275355.35000000184</v>
      </c>
      <c r="F80" s="8">
        <v>6224</v>
      </c>
      <c r="G80" s="8">
        <v>634000</v>
      </c>
      <c r="H80" s="8">
        <v>634</v>
      </c>
      <c r="I80" s="8">
        <v>909355.35000000184</v>
      </c>
      <c r="J80" s="23">
        <v>0.9075532225138524</v>
      </c>
    </row>
    <row r="81" spans="2:10" x14ac:dyDescent="0.3">
      <c r="B81" s="7" t="s">
        <v>182</v>
      </c>
      <c r="C81" s="8">
        <v>5608564.7799999882</v>
      </c>
      <c r="D81" s="8">
        <v>7039</v>
      </c>
      <c r="E81" s="8">
        <v>315487.36999999994</v>
      </c>
      <c r="F81" s="8">
        <v>6501</v>
      </c>
      <c r="G81" s="8">
        <v>538000</v>
      </c>
      <c r="H81" s="8">
        <v>538</v>
      </c>
      <c r="I81" s="8">
        <v>853487.36999999988</v>
      </c>
      <c r="J81" s="23">
        <v>0.92356868873419518</v>
      </c>
    </row>
    <row r="82" spans="2:10" x14ac:dyDescent="0.3">
      <c r="B82" s="7" t="s">
        <v>183</v>
      </c>
      <c r="C82" s="8">
        <v>3987027.2999999765</v>
      </c>
      <c r="D82" s="8">
        <v>6162</v>
      </c>
      <c r="E82" s="8">
        <v>418382.77000000182</v>
      </c>
      <c r="F82" s="8">
        <v>5708</v>
      </c>
      <c r="G82" s="8">
        <v>454000</v>
      </c>
      <c r="H82" s="8">
        <v>454</v>
      </c>
      <c r="I82" s="8">
        <v>872382.77000000188</v>
      </c>
      <c r="J82" s="23">
        <v>0.92632262252515418</v>
      </c>
    </row>
    <row r="83" spans="2:10" x14ac:dyDescent="0.3">
      <c r="B83" s="7" t="s">
        <v>184</v>
      </c>
      <c r="C83" s="8">
        <v>9628546.3099999633</v>
      </c>
      <c r="D83" s="8">
        <v>16698</v>
      </c>
      <c r="E83" s="8">
        <v>341872.65000000119</v>
      </c>
      <c r="F83" s="8">
        <v>16152</v>
      </c>
      <c r="G83" s="8">
        <v>546000</v>
      </c>
      <c r="H83" s="8">
        <v>546</v>
      </c>
      <c r="I83" s="8">
        <v>887872.65000000119</v>
      </c>
      <c r="J83" s="23">
        <v>0.967301473230327</v>
      </c>
    </row>
    <row r="84" spans="2:10" x14ac:dyDescent="0.3">
      <c r="B84" s="7" t="s">
        <v>185</v>
      </c>
      <c r="C84" s="8">
        <v>4119851.5299999053</v>
      </c>
      <c r="D84" s="8">
        <v>7202</v>
      </c>
      <c r="E84" s="8">
        <v>499159.81000000669</v>
      </c>
      <c r="F84" s="8">
        <v>6894</v>
      </c>
      <c r="G84" s="8">
        <v>308000</v>
      </c>
      <c r="H84" s="8">
        <v>308</v>
      </c>
      <c r="I84" s="8">
        <v>807159.81000000669</v>
      </c>
      <c r="J84" s="23">
        <v>0.95723410163843381</v>
      </c>
    </row>
    <row r="85" spans="2:10" x14ac:dyDescent="0.3">
      <c r="B85" s="7" t="s">
        <v>186</v>
      </c>
      <c r="C85" s="8">
        <v>3466644.1899999916</v>
      </c>
      <c r="D85" s="8">
        <v>7963</v>
      </c>
      <c r="E85" s="8">
        <v>845672.76000000036</v>
      </c>
      <c r="F85" s="8">
        <v>7359</v>
      </c>
      <c r="G85" s="8">
        <v>604000</v>
      </c>
      <c r="H85" s="8">
        <v>604</v>
      </c>
      <c r="I85" s="8">
        <v>1449672.7600000002</v>
      </c>
      <c r="J85" s="23">
        <v>0.92414919000376738</v>
      </c>
    </row>
    <row r="86" spans="2:10" x14ac:dyDescent="0.3">
      <c r="B86" s="7" t="s">
        <v>187</v>
      </c>
      <c r="C86" s="8">
        <v>5038618.4799999706</v>
      </c>
      <c r="D86" s="8">
        <v>6573</v>
      </c>
      <c r="E86" s="8">
        <v>542331.38000000163</v>
      </c>
      <c r="F86" s="8">
        <v>6160</v>
      </c>
      <c r="G86" s="8">
        <v>413000</v>
      </c>
      <c r="H86" s="8">
        <v>413</v>
      </c>
      <c r="I86" s="8">
        <v>955331.38000000163</v>
      </c>
      <c r="J86" s="23">
        <v>0.93716719914802982</v>
      </c>
    </row>
    <row r="87" spans="2:10" x14ac:dyDescent="0.3">
      <c r="B87" s="7" t="s">
        <v>188</v>
      </c>
      <c r="C87" s="8">
        <v>6282736.5399999134</v>
      </c>
      <c r="D87" s="8">
        <v>8042</v>
      </c>
      <c r="E87" s="8">
        <v>363934.46000000444</v>
      </c>
      <c r="F87" s="8">
        <v>7645</v>
      </c>
      <c r="G87" s="8">
        <v>397000</v>
      </c>
      <c r="H87" s="8">
        <v>397</v>
      </c>
      <c r="I87" s="8">
        <v>760934.46000000439</v>
      </c>
      <c r="J87" s="23">
        <v>0.95063417060432731</v>
      </c>
    </row>
    <row r="88" spans="2:10" x14ac:dyDescent="0.3">
      <c r="B88" s="7" t="s">
        <v>189</v>
      </c>
      <c r="C88" s="8">
        <v>6631149.1599999778</v>
      </c>
      <c r="D88" s="8">
        <v>5390</v>
      </c>
      <c r="E88" s="8">
        <v>206511.9699999993</v>
      </c>
      <c r="F88" s="8">
        <v>4872</v>
      </c>
      <c r="G88" s="8">
        <v>518000</v>
      </c>
      <c r="H88" s="8">
        <v>518</v>
      </c>
      <c r="I88" s="8">
        <v>724511.96999999927</v>
      </c>
      <c r="J88" s="23">
        <v>0.90389610389610386</v>
      </c>
    </row>
    <row r="89" spans="2:10" x14ac:dyDescent="0.3">
      <c r="B89" s="7" t="s">
        <v>190</v>
      </c>
      <c r="C89" s="8">
        <v>4864690.5499998536</v>
      </c>
      <c r="D89" s="8">
        <v>13362</v>
      </c>
      <c r="E89" s="8">
        <v>472988.04000000149</v>
      </c>
      <c r="F89" s="8">
        <v>12996</v>
      </c>
      <c r="G89" s="8">
        <v>366000</v>
      </c>
      <c r="H89" s="8">
        <v>366</v>
      </c>
      <c r="I89" s="8">
        <v>838988.04000000143</v>
      </c>
      <c r="J89" s="23">
        <v>0.97260889088459812</v>
      </c>
    </row>
    <row r="90" spans="2:10" x14ac:dyDescent="0.3">
      <c r="B90" s="7" t="s">
        <v>191</v>
      </c>
      <c r="C90" s="8">
        <v>4790555.1999999853</v>
      </c>
      <c r="D90" s="8">
        <v>6492</v>
      </c>
      <c r="E90" s="8">
        <v>219325.88999999902</v>
      </c>
      <c r="F90" s="8">
        <v>6264</v>
      </c>
      <c r="G90" s="8">
        <v>228000</v>
      </c>
      <c r="H90" s="8">
        <v>228</v>
      </c>
      <c r="I90" s="8">
        <v>447325.88999999902</v>
      </c>
      <c r="J90" s="23">
        <v>0.96487985212569316</v>
      </c>
    </row>
    <row r="91" spans="2:10" x14ac:dyDescent="0.3">
      <c r="B91" s="7" t="s">
        <v>192</v>
      </c>
      <c r="C91" s="8">
        <v>1248798.2799999984</v>
      </c>
      <c r="D91" s="8">
        <v>3471</v>
      </c>
      <c r="E91" s="8">
        <v>456119.40999999974</v>
      </c>
      <c r="F91" s="8">
        <v>3310</v>
      </c>
      <c r="G91" s="8">
        <v>161000</v>
      </c>
      <c r="H91" s="8">
        <v>161</v>
      </c>
      <c r="I91" s="8">
        <v>617119.40999999968</v>
      </c>
      <c r="J91" s="23">
        <v>0.95361567271679626</v>
      </c>
    </row>
    <row r="92" spans="2:10" x14ac:dyDescent="0.3">
      <c r="B92" s="7" t="s">
        <v>193</v>
      </c>
      <c r="C92" s="8">
        <v>2192524.9999999925</v>
      </c>
      <c r="D92" s="8">
        <v>4616</v>
      </c>
      <c r="E92" s="8">
        <v>417764.62000000017</v>
      </c>
      <c r="F92" s="8">
        <v>4326</v>
      </c>
      <c r="G92" s="8">
        <v>290000</v>
      </c>
      <c r="H92" s="8">
        <v>290</v>
      </c>
      <c r="I92" s="8">
        <v>707764.62000000011</v>
      </c>
      <c r="J92" s="23">
        <v>0.9371750433275563</v>
      </c>
    </row>
    <row r="93" spans="2:10" x14ac:dyDescent="0.3">
      <c r="B93" s="7" t="s">
        <v>194</v>
      </c>
      <c r="C93" s="8">
        <v>8812383.9199999981</v>
      </c>
      <c r="D93" s="8">
        <v>2756</v>
      </c>
      <c r="E93" s="8">
        <v>164859.58000000025</v>
      </c>
      <c r="F93" s="8">
        <v>2482</v>
      </c>
      <c r="G93" s="8">
        <v>274000</v>
      </c>
      <c r="H93" s="8">
        <v>274</v>
      </c>
      <c r="I93" s="8">
        <v>438859.58000000025</v>
      </c>
      <c r="J93" s="23">
        <v>0.90058055152394778</v>
      </c>
    </row>
    <row r="94" spans="2:10" x14ac:dyDescent="0.3">
      <c r="B94" s="7" t="s">
        <v>195</v>
      </c>
      <c r="C94" s="8">
        <v>2923877.6399999815</v>
      </c>
      <c r="D94" s="8">
        <v>5458</v>
      </c>
      <c r="E94" s="8">
        <v>458749.53000000434</v>
      </c>
      <c r="F94" s="8">
        <v>5380</v>
      </c>
      <c r="G94" s="8">
        <v>78000</v>
      </c>
      <c r="H94" s="8">
        <v>78</v>
      </c>
      <c r="I94" s="8">
        <v>536749.53000000434</v>
      </c>
      <c r="J94" s="23">
        <v>0.98570905093440819</v>
      </c>
    </row>
    <row r="95" spans="2:10" x14ac:dyDescent="0.3">
      <c r="B95" s="7" t="s">
        <v>196</v>
      </c>
      <c r="C95" s="8">
        <v>1051795.1000000003</v>
      </c>
      <c r="D95" s="8">
        <v>451</v>
      </c>
      <c r="E95" s="8">
        <v>53575.039999999994</v>
      </c>
      <c r="F95" s="8">
        <v>344</v>
      </c>
      <c r="G95" s="8">
        <v>107000</v>
      </c>
      <c r="H95" s="8">
        <v>107</v>
      </c>
      <c r="I95" s="8">
        <v>160575.03999999998</v>
      </c>
      <c r="J95" s="23">
        <v>0.7627494456762749</v>
      </c>
    </row>
    <row r="96" spans="2:10" x14ac:dyDescent="0.3">
      <c r="B96" s="7" t="s">
        <v>199</v>
      </c>
      <c r="C96" s="8">
        <v>2755675.42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796114.628838</v>
      </c>
      <c r="J96" s="41" t="s">
        <v>237</v>
      </c>
    </row>
    <row r="97" spans="2:10" x14ac:dyDescent="0.3">
      <c r="B97" s="7" t="s">
        <v>197</v>
      </c>
      <c r="C97" s="8">
        <v>8263199.7199999979</v>
      </c>
      <c r="D97" s="8">
        <v>3876</v>
      </c>
      <c r="E97" s="8">
        <v>113994.67999999972</v>
      </c>
      <c r="F97" s="8">
        <v>3375</v>
      </c>
      <c r="G97" s="8">
        <v>501000</v>
      </c>
      <c r="H97" s="8">
        <v>501</v>
      </c>
      <c r="I97" s="8">
        <v>614994.6799999997</v>
      </c>
      <c r="J97" s="23">
        <v>0.87074303405572751</v>
      </c>
    </row>
    <row r="98" spans="2:10" x14ac:dyDescent="0.3">
      <c r="B98" s="12" t="s">
        <v>0</v>
      </c>
      <c r="C98" s="10">
        <v>616259519.42999291</v>
      </c>
      <c r="D98" s="10">
        <v>1331481</v>
      </c>
      <c r="E98" s="10">
        <v>84094140.770000696</v>
      </c>
      <c r="F98" s="10">
        <v>1253122</v>
      </c>
      <c r="G98" s="10">
        <v>78359000</v>
      </c>
      <c r="H98" s="10">
        <v>78359</v>
      </c>
      <c r="I98" s="10">
        <v>167114118.80038062</v>
      </c>
      <c r="J98" s="24">
        <v>0.94114899123607476</v>
      </c>
    </row>
    <row r="99" spans="2:10" x14ac:dyDescent="0.3">
      <c r="B99" s="14" t="s">
        <v>198</v>
      </c>
      <c r="C99" s="4"/>
      <c r="D99" s="5"/>
      <c r="E99" s="4"/>
      <c r="F99" s="5"/>
      <c r="G99" s="4"/>
      <c r="H99" s="5"/>
      <c r="I99" s="4"/>
      <c r="J99" s="6"/>
    </row>
    <row r="100" spans="2:10" x14ac:dyDescent="0.3">
      <c r="B100" s="31" t="s">
        <v>202</v>
      </c>
    </row>
  </sheetData>
  <mergeCells count="13"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CONSOLIDADO SFP</vt:lpstr>
      <vt:lpstr>BANCOS</vt:lpstr>
      <vt:lpstr>MUTUALISTAS</vt:lpstr>
      <vt:lpstr>SOC FINANCIERAS</vt:lpstr>
      <vt:lpstr>CONSOLIDADO SFPS</vt:lpstr>
      <vt:lpstr>SEGMENTO 1</vt:lpstr>
      <vt:lpstr>SEGMENTO 2</vt:lpstr>
      <vt:lpstr>SEGMENTO 3</vt:lpstr>
      <vt:lpstr>SEGMENTO 4 y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2016-04-28T18:42:37Z</dcterms:modified>
</cp:coreProperties>
</file>