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Marzo 2017\"/>
    </mc:Choice>
  </mc:AlternateContent>
  <bookViews>
    <workbookView showSheetTabs="0" xWindow="0" yWindow="0" windowWidth="19368" windowHeight="9396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Solidario'!$B$2:$BB$23</definedName>
    <definedName name="_xlnm.Print_Area" localSheetId="1">Privado!$B$2:$BB$29</definedName>
  </definedNames>
  <calcPr calcId="152511"/>
</workbook>
</file>

<file path=xl/calcChain.xml><?xml version="1.0" encoding="utf-8"?>
<calcChain xmlns="http://schemas.openxmlformats.org/spreadsheetml/2006/main">
  <c r="BD21" i="4" l="1"/>
  <c r="BD20" i="4"/>
  <c r="BD19" i="4"/>
  <c r="BD16" i="4"/>
  <c r="BD15" i="4"/>
  <c r="BD14" i="4"/>
  <c r="BD13" i="4"/>
  <c r="BD11" i="4"/>
  <c r="BB21" i="4"/>
  <c r="BB20" i="4"/>
  <c r="BB19" i="4"/>
  <c r="BB16" i="4"/>
  <c r="BB15" i="4"/>
  <c r="BB14" i="4"/>
  <c r="BB13" i="4"/>
  <c r="BB11" i="4"/>
  <c r="BD21" i="5"/>
  <c r="BD20" i="5"/>
  <c r="BD19" i="5"/>
  <c r="BD16" i="5"/>
  <c r="BD15" i="5"/>
  <c r="BD14" i="5"/>
  <c r="BD13" i="5"/>
  <c r="BB21" i="5"/>
  <c r="BB20" i="5"/>
  <c r="BB19" i="5"/>
  <c r="BB16" i="5"/>
  <c r="BB15" i="5"/>
  <c r="BB14" i="5"/>
  <c r="BB13" i="5"/>
  <c r="BD11" i="5"/>
  <c r="BB11" i="5"/>
</calcChain>
</file>

<file path=xl/sharedStrings.xml><?xml version="1.0" encoding="utf-8"?>
<sst xmlns="http://schemas.openxmlformats.org/spreadsheetml/2006/main" count="169" uniqueCount="65">
  <si>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</si>
  <si>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</si>
  <si>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</si>
  <si>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</si>
  <si>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</si>
  <si>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</si>
  <si>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</si>
  <si>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</si>
  <si>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</si>
  <si>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</si>
  <si>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</si>
  <si>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</si>
  <si>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</si>
  <si>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</si>
  <si>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</si>
  <si>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</si>
  <si>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</si>
  <si>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</si>
  <si>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</si>
  <si>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</si>
  <si>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</si>
  <si>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</si>
  <si>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</si>
  <si>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</si>
  <si>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</si>
  <si>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</si>
  <si>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</si>
  <si>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</si>
  <si>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</si>
  <si>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</si>
  <si>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</si>
  <si>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</si>
  <si>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</si>
  <si>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</si>
  <si>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</si>
  <si>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</si>
  <si>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</si>
  <si>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</si>
  <si>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</si>
  <si>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</si>
  <si>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</si>
  <si>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</si>
  <si>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</si>
  <si>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</si>
  <si>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</si>
  <si>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</si>
  <si>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</si>
  <si>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</si>
  <si>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</si>
  <si>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</si>
  <si>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</si>
  <si>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</si>
  <si>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</si>
  <si>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</si>
  <si>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</si>
  <si>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</si>
  <si>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</si>
  <si>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</si>
  <si>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Valor del Fideicomiso (2,4,5)</t>
  </si>
  <si>
    <t>Año 2017</t>
  </si>
  <si>
    <t>Valor del Fideicomiso (1,7,8)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</si>
  <si>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</si>
  <si>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</si>
  <si>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>Al 28 de febrero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</si>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</sst>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6" fontId="11" fillId="3" borderId="13" xfId="2" applyNumberFormat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164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6" t="s">
        <v>64</v>
      </c>
      <c r="H2" s="86"/>
    </row>
    <row r="3" spans="2:8" x14ac:dyDescent="0.3">
      <c r="G3" s="86"/>
      <c r="H3" s="86"/>
    </row>
    <row r="4" spans="2:8" x14ac:dyDescent="0.3">
      <c r="G4" s="86"/>
      <c r="H4" s="86"/>
    </row>
    <row r="5" spans="2:8" ht="24.75" customHeight="1" x14ac:dyDescent="0.3">
      <c r="G5" s="86"/>
      <c r="H5" s="86"/>
    </row>
    <row r="6" spans="2:8" x14ac:dyDescent="0.3">
      <c r="G6" s="86"/>
      <c r="H6" s="86"/>
    </row>
    <row r="8" spans="2:8" ht="18" x14ac:dyDescent="0.35">
      <c r="B8" s="83" t="s">
        <v>38</v>
      </c>
      <c r="C8" s="83"/>
      <c r="D8" s="83"/>
      <c r="E8" s="83"/>
      <c r="F8" s="83"/>
      <c r="G8" s="83"/>
      <c r="H8" s="83"/>
    </row>
    <row r="10" spans="2:8" x14ac:dyDescent="0.3">
      <c r="B10" s="57" t="s">
        <v>39</v>
      </c>
      <c r="C10" s="84" t="s">
        <v>30</v>
      </c>
      <c r="D10" s="84"/>
      <c r="E10" s="84"/>
      <c r="F10" s="84"/>
      <c r="G10" s="84"/>
      <c r="H10" s="84"/>
    </row>
    <row r="11" spans="2:8" x14ac:dyDescent="0.3">
      <c r="B11" s="56"/>
      <c r="C11" s="16"/>
      <c r="D11" s="16"/>
      <c r="E11" s="16"/>
      <c r="F11" s="16"/>
      <c r="G11" s="16"/>
      <c r="H11" s="16"/>
    </row>
    <row r="12" spans="2:8" x14ac:dyDescent="0.3">
      <c r="B12" s="58" t="s">
        <v>40</v>
      </c>
      <c r="C12" s="85" t="s">
        <v>31</v>
      </c>
      <c r="D12" s="85"/>
      <c r="E12" s="85"/>
      <c r="F12" s="85"/>
      <c r="G12" s="85"/>
      <c r="H12" s="8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1" width="13" customWidth="1"/>
    <col min="52" max="53" width="14.44140625" customWidth="1"/>
    <col min="54" max="54" width="15.33203125" customWidth="1"/>
    <col min="55" max="55" width="16.88671875" customWidth="1"/>
    <col min="56" max="56" width="15.33203125" customWidth="1"/>
    <col min="57" max="57" width="18.88671875" bestFit="1" customWidth="1"/>
  </cols>
  <sheetData>
    <row r="1" spans="2:58" ht="4.5" customHeight="1" x14ac:dyDescent="0.3"/>
    <row r="3" spans="2:58" ht="18" x14ac:dyDescent="0.3">
      <c r="B3" s="47"/>
      <c r="C3" s="47"/>
      <c r="D3" s="89" t="s">
        <v>28</v>
      </c>
      <c r="E3" s="89"/>
      <c r="F3" s="89"/>
      <c r="G3" s="89"/>
      <c r="H3" s="89"/>
      <c r="I3" s="89"/>
      <c r="J3" s="89"/>
      <c r="K3" s="89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12"/>
    </row>
    <row r="4" spans="2:58" ht="15.6" x14ac:dyDescent="0.3">
      <c r="B4" s="48"/>
      <c r="C4" s="48"/>
      <c r="D4" s="90" t="s">
        <v>33</v>
      </c>
      <c r="E4" s="90"/>
      <c r="F4" s="90"/>
      <c r="G4" s="90"/>
      <c r="H4" s="90"/>
      <c r="I4" s="90"/>
      <c r="J4" s="90"/>
      <c r="K4" s="9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5"/>
    </row>
    <row r="5" spans="2:58" x14ac:dyDescent="0.3">
      <c r="B5" s="49"/>
      <c r="C5" s="49"/>
      <c r="D5" s="90" t="s">
        <v>63</v>
      </c>
      <c r="E5" s="90"/>
      <c r="F5" s="90"/>
      <c r="G5" s="90"/>
      <c r="H5" s="90"/>
      <c r="I5" s="90"/>
      <c r="J5" s="90"/>
      <c r="K5" s="9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14"/>
    </row>
    <row r="6" spans="2:58" x14ac:dyDescent="0.3">
      <c r="D6" s="91" t="s">
        <v>34</v>
      </c>
      <c r="E6" s="91"/>
      <c r="F6" s="91"/>
      <c r="G6" s="91"/>
      <c r="H6" s="91"/>
      <c r="I6" s="91"/>
      <c r="J6" s="91"/>
      <c r="K6" s="91"/>
    </row>
    <row r="7" spans="2:58" x14ac:dyDescent="0.3">
      <c r="D7" s="92" t="s">
        <v>32</v>
      </c>
      <c r="E7" s="92"/>
      <c r="F7" s="50"/>
      <c r="G7" s="50"/>
      <c r="H7" s="50"/>
      <c r="I7" s="50"/>
      <c r="J7" s="50"/>
      <c r="K7" s="50"/>
      <c r="AX7" s="80"/>
      <c r="AY7" s="80"/>
      <c r="AZ7" s="80"/>
      <c r="BA7" s="80"/>
    </row>
    <row r="8" spans="2:58" x14ac:dyDescent="0.3">
      <c r="BE8" s="9"/>
    </row>
    <row r="9" spans="2:58" ht="30" customHeight="1" x14ac:dyDescent="0.3">
      <c r="D9" s="93" t="s">
        <v>12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3" t="s">
        <v>22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8" t="s">
        <v>23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100"/>
      <c r="AN9" s="101" t="s">
        <v>24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3"/>
      <c r="AZ9" s="101" t="s">
        <v>59</v>
      </c>
      <c r="BA9" s="102"/>
      <c r="BB9" s="87" t="s">
        <v>25</v>
      </c>
      <c r="BC9" s="87" t="s">
        <v>35</v>
      </c>
      <c r="BD9" s="87" t="s">
        <v>26</v>
      </c>
      <c r="BE9" s="87" t="s">
        <v>36</v>
      </c>
    </row>
    <row r="10" spans="2:5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11</v>
      </c>
      <c r="AZ10" s="18" t="s">
        <v>19</v>
      </c>
      <c r="BA10" s="18" t="s">
        <v>0</v>
      </c>
      <c r="BB10" s="88"/>
      <c r="BC10" s="88"/>
      <c r="BD10" s="88"/>
      <c r="BE10" s="88"/>
    </row>
    <row r="11" spans="2:58" s="20" customFormat="1" x14ac:dyDescent="0.3">
      <c r="B11" s="21" t="s">
        <v>58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1194263.3730599999</v>
      </c>
      <c r="AW11" s="68">
        <v>1209408.28364</v>
      </c>
      <c r="AX11" s="68">
        <v>1225001.16102</v>
      </c>
      <c r="AY11" s="68">
        <v>1197081.69624</v>
      </c>
      <c r="AZ11" s="82">
        <v>1212962.2196299999</v>
      </c>
      <c r="BA11" s="82">
        <v>1229098.98756</v>
      </c>
      <c r="BB11" s="25">
        <f>BA11/AZ11-1</f>
        <v>1.3303603087425397E-2</v>
      </c>
      <c r="BC11" s="25">
        <v>9.568713425975206E-3</v>
      </c>
      <c r="BD11" s="25">
        <f>BA11/AO11-1</f>
        <v>9.8554418995948634E-2</v>
      </c>
      <c r="BE11" s="25">
        <v>8.0784722851795054E-2</v>
      </c>
    </row>
    <row r="12" spans="2:5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9"/>
      <c r="BC12" s="30"/>
      <c r="BD12" s="30"/>
      <c r="BE12" s="31"/>
    </row>
    <row r="13" spans="2:58" s="20" customFormat="1" x14ac:dyDescent="0.3">
      <c r="B13" s="21" t="s">
        <v>49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5">
        <f>BA13/AZ13-1</f>
        <v>1.1821172291235804E-2</v>
      </c>
      <c r="BC13" s="25">
        <v>7.6146664308380796E-3</v>
      </c>
      <c r="BD13" s="25">
        <f>BA13/AO13-1</f>
        <v>9.762097565353467E-2</v>
      </c>
      <c r="BE13" s="25">
        <v>4.8613689618275169E-2</v>
      </c>
      <c r="BF13" s="32"/>
    </row>
    <row r="14" spans="2:58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25">
        <f>BA14/AZ14-1</f>
        <v>2.2010899744406398E-2</v>
      </c>
      <c r="BC14" s="36">
        <v>2.6714324183818583E-3</v>
      </c>
      <c r="BD14" s="25">
        <f>BA14/AO14-1</f>
        <v>3.7010034744977549E-2</v>
      </c>
      <c r="BE14" s="36">
        <v>-2.3607995698170958E-2</v>
      </c>
      <c r="BF14" s="32"/>
    </row>
    <row r="15" spans="2:58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25">
        <f>BA15/AZ15-1</f>
        <v>7.8598893293688743E-3</v>
      </c>
      <c r="BC15" s="36">
        <v>9.568713425975206E-3</v>
      </c>
      <c r="BD15" s="25">
        <f>BA15/AO15-1</f>
        <v>0.12350743673899012</v>
      </c>
      <c r="BE15" s="36">
        <v>8.0784722851795054E-2</v>
      </c>
      <c r="BF15" s="32"/>
    </row>
    <row r="16" spans="2:58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25">
        <f>BA16/AZ16-1</f>
        <v>1.8070291959944029E-2</v>
      </c>
      <c r="BC16" s="25">
        <v>3.1501499843582526E-3</v>
      </c>
      <c r="BD16" s="25">
        <f>BA16/AO16-1</f>
        <v>3.7857699278308399E-2</v>
      </c>
      <c r="BE16" s="25">
        <v>-2.0634892007434069E-2</v>
      </c>
    </row>
    <row r="17" spans="1:57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0.10216526190938073</v>
      </c>
      <c r="AZ17" s="42">
        <v>0.10685935584634182</v>
      </c>
      <c r="BA17" s="42">
        <v>0.10635903155001386</v>
      </c>
      <c r="BB17" s="43"/>
      <c r="BC17" s="30"/>
      <c r="BD17" s="30"/>
      <c r="BE17" s="31"/>
    </row>
    <row r="18" spans="1:5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30"/>
      <c r="BC18" s="30"/>
      <c r="BD18" s="30"/>
      <c r="BE18" s="30"/>
    </row>
    <row r="19" spans="1:57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5">
        <f>BA19/AZ19-1</f>
        <v>6.8339104618391211E-3</v>
      </c>
      <c r="BC19" s="25">
        <v>1.2009074041408052E-3</v>
      </c>
      <c r="BD19" s="25">
        <f>BA19/AO19-1</f>
        <v>7.5377621567997988E-3</v>
      </c>
      <c r="BE19" s="25">
        <v>2.4627819710024701E-2</v>
      </c>
    </row>
    <row r="20" spans="1:57" s="26" customFormat="1" ht="15" customHeight="1" x14ac:dyDescent="0.3">
      <c r="B20" s="96" t="s">
        <v>2</v>
      </c>
      <c r="C20" s="97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25">
        <f>BA20/AZ20-1</f>
        <v>6.4074937930158615E-3</v>
      </c>
      <c r="BC20" s="36">
        <v>1.1669611619165021E-3</v>
      </c>
      <c r="BD20" s="25">
        <f>BA20/AO20-1</f>
        <v>7.189948102238608E-3</v>
      </c>
      <c r="BE20" s="36">
        <v>2.5134863368124094E-2</v>
      </c>
    </row>
    <row r="21" spans="1:57" s="26" customFormat="1" ht="15" customHeight="1" x14ac:dyDescent="0.3">
      <c r="B21" s="96" t="s">
        <v>3</v>
      </c>
      <c r="C21" s="97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25">
        <f>BA21/AZ21-1</f>
        <v>4.6840904335349487E-2</v>
      </c>
      <c r="BC21" s="36">
        <v>4.3160762237388628E-3</v>
      </c>
      <c r="BD21" s="25">
        <f>BA21/AO21-1</f>
        <v>3.9929524488260704E-2</v>
      </c>
      <c r="BE21" s="36">
        <v>-1.9681922372489336E-2</v>
      </c>
    </row>
    <row r="22" spans="1:5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4"/>
      <c r="BC22" s="4"/>
    </row>
    <row r="23" spans="1:57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7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7" s="1" customFormat="1" ht="12.75" customHeight="1" x14ac:dyDescent="0.3">
      <c r="A25" s="16"/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7" s="1" customFormat="1" ht="15" customHeight="1" x14ac:dyDescent="0.3">
      <c r="A26" s="16"/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</row>
    <row r="27" spans="1:57" s="1" customFormat="1" ht="15" customHeight="1" x14ac:dyDescent="0.3"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</row>
    <row r="28" spans="1:57" s="1" customFormat="1" ht="15" customHeight="1" x14ac:dyDescent="0.3">
      <c r="B28" s="11" t="s">
        <v>61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7" s="1" customFormat="1" ht="15" customHeight="1" x14ac:dyDescent="0.3">
      <c r="B29" s="8" t="s">
        <v>42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7" s="54" customFormat="1" x14ac:dyDescent="0.3"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s="54" customFormat="1" x14ac:dyDescent="0.3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s="54" customFormat="1" x14ac:dyDescent="0.3"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</row>
    <row r="33" spans="4:4" s="54" customFormat="1" x14ac:dyDescent="0.3">
      <c r="D33" s="55"/>
    </row>
    <row r="34" spans="4:4" s="54" customFormat="1" x14ac:dyDescent="0.3">
      <c r="D34" s="55"/>
    </row>
    <row r="35" spans="4:4" s="54" customFormat="1" x14ac:dyDescent="0.3">
      <c r="D35" s="55"/>
    </row>
    <row r="36" spans="4:4" s="54" customFormat="1" x14ac:dyDescent="0.3">
      <c r="D36" s="55"/>
    </row>
    <row r="37" spans="4:4" s="54" customFormat="1" x14ac:dyDescent="0.3">
      <c r="D37" s="55"/>
    </row>
    <row r="38" spans="4:4" s="70" customFormat="1" x14ac:dyDescent="0.3">
      <c r="D38" s="72"/>
    </row>
    <row r="39" spans="4:4" s="70" customFormat="1" x14ac:dyDescent="0.3"/>
  </sheetData>
  <mergeCells count="16">
    <mergeCell ref="B20:C20"/>
    <mergeCell ref="B21:C21"/>
    <mergeCell ref="P9:AA9"/>
    <mergeCell ref="AB9:AM9"/>
    <mergeCell ref="BB9:BB10"/>
    <mergeCell ref="AN9:AY9"/>
    <mergeCell ref="AZ9:BA9"/>
    <mergeCell ref="BC9:BC10"/>
    <mergeCell ref="BD9:BD10"/>
    <mergeCell ref="BE9:BE10"/>
    <mergeCell ref="D3:K3"/>
    <mergeCell ref="D4:K4"/>
    <mergeCell ref="D5:K5"/>
    <mergeCell ref="D6:K6"/>
    <mergeCell ref="D7:E7"/>
    <mergeCell ref="D9:O9"/>
  </mergeCells>
  <conditionalFormatting sqref="BB17:BC1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BD17">
    <cfRule type="iconSet" priority="54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BB11:BE11 BE13:BE16 BE19:BE21 BB13:BC16 BB19:BC21</xm:sqref>
        </x14:conditionalFormatting>
        <x14:conditionalFormatting xmlns:xm="http://schemas.microsoft.com/office/excel/2006/main">
          <x14:cfRule type="iconSet" priority="7" id="{B17D1EF8-D79F-43C9-B736-F7A8462A8D2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BD13</xm:sqref>
        </x14:conditionalFormatting>
        <x14:conditionalFormatting xmlns:xm="http://schemas.microsoft.com/office/excel/2006/main">
          <x14:cfRule type="iconSet" priority="6" id="{86A66A9B-64DC-4FF4-B386-1F869A43D0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BD14</xm:sqref>
        </x14:conditionalFormatting>
        <x14:conditionalFormatting xmlns:xm="http://schemas.microsoft.com/office/excel/2006/main">
          <x14:cfRule type="iconSet" priority="5" id="{8D7CCFCD-73AD-4D87-ABD9-C19A439D71B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BD15</xm:sqref>
        </x14:conditionalFormatting>
        <x14:conditionalFormatting xmlns:xm="http://schemas.microsoft.com/office/excel/2006/main">
          <x14:cfRule type="iconSet" priority="4" id="{63EC0466-DF27-44BA-BEAE-45ABD8A6251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BD16</xm:sqref>
        </x14:conditionalFormatting>
        <x14:conditionalFormatting xmlns:xm="http://schemas.microsoft.com/office/excel/2006/main">
          <x14:cfRule type="iconSet" priority="3" id="{97675D86-95F3-4920-B524-2D4ACF9D9E8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BD19</xm:sqref>
        </x14:conditionalFormatting>
        <x14:conditionalFormatting xmlns:xm="http://schemas.microsoft.com/office/excel/2006/main">
          <x14:cfRule type="iconSet" priority="2" id="{CD074C4C-E222-43B2-AE0B-4B57371F464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BD20</xm:sqref>
        </x14:conditionalFormatting>
        <x14:conditionalFormatting xmlns:xm="http://schemas.microsoft.com/office/excel/2006/main">
          <x14:cfRule type="iconSet" priority="1" id="{0C762E36-8829-4E77-ABD2-11E5D8EED40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3" width="13" customWidth="1"/>
    <col min="54" max="54" width="15.33203125" customWidth="1"/>
    <col min="55" max="55" width="16.88671875" customWidth="1"/>
    <col min="56" max="56" width="15.33203125" customWidth="1"/>
    <col min="57" max="57" width="18.88671875" bestFit="1" customWidth="1"/>
  </cols>
  <sheetData>
    <row r="1" spans="2:58" ht="4.5" customHeight="1" x14ac:dyDescent="0.3"/>
    <row r="2" spans="2:58" x14ac:dyDescent="0.3">
      <c r="AH2" s="74"/>
    </row>
    <row r="3" spans="2:58" ht="18" x14ac:dyDescent="0.3">
      <c r="B3" s="47"/>
      <c r="C3" s="47"/>
      <c r="D3" s="89" t="s">
        <v>28</v>
      </c>
      <c r="E3" s="89"/>
      <c r="F3" s="89"/>
      <c r="G3" s="89"/>
      <c r="H3" s="89"/>
      <c r="I3" s="89"/>
      <c r="J3" s="89"/>
      <c r="K3" s="89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12"/>
    </row>
    <row r="4" spans="2:58" ht="15.6" x14ac:dyDescent="0.3">
      <c r="B4" s="48"/>
      <c r="C4" s="48"/>
      <c r="D4" s="90" t="s">
        <v>29</v>
      </c>
      <c r="E4" s="90"/>
      <c r="F4" s="90"/>
      <c r="G4" s="90"/>
      <c r="H4" s="90"/>
      <c r="I4" s="90"/>
      <c r="J4" s="90"/>
      <c r="K4" s="9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3"/>
    </row>
    <row r="5" spans="2:58" x14ac:dyDescent="0.3">
      <c r="B5" s="49"/>
      <c r="C5" s="49"/>
      <c r="D5" s="90" t="s">
        <v>63</v>
      </c>
      <c r="E5" s="90"/>
      <c r="F5" s="90"/>
      <c r="G5" s="90"/>
      <c r="H5" s="90"/>
      <c r="I5" s="90"/>
      <c r="J5" s="90"/>
      <c r="K5" s="9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14"/>
    </row>
    <row r="6" spans="2:58" x14ac:dyDescent="0.3">
      <c r="D6" s="91" t="s">
        <v>34</v>
      </c>
      <c r="E6" s="91"/>
      <c r="F6" s="91"/>
      <c r="G6" s="91"/>
      <c r="H6" s="91"/>
      <c r="I6" s="91"/>
      <c r="J6" s="91"/>
      <c r="K6" s="91"/>
      <c r="AY6" s="81"/>
      <c r="AZ6" s="81"/>
      <c r="BA6" s="81"/>
    </row>
    <row r="7" spans="2:58" x14ac:dyDescent="0.3">
      <c r="D7" s="92" t="s">
        <v>32</v>
      </c>
      <c r="E7" s="92"/>
      <c r="F7" s="50"/>
      <c r="G7" s="50"/>
      <c r="H7" s="50"/>
      <c r="I7" s="50"/>
      <c r="J7" s="50"/>
      <c r="K7" s="50"/>
      <c r="AX7" s="80"/>
      <c r="AY7" s="9"/>
      <c r="AZ7" s="9"/>
      <c r="BA7" s="9"/>
    </row>
    <row r="8" spans="2:58" x14ac:dyDescent="0.3">
      <c r="BE8" s="9"/>
    </row>
    <row r="9" spans="2:58" ht="29.25" customHeight="1" x14ac:dyDescent="0.3">
      <c r="D9" s="93" t="s">
        <v>12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3" t="s">
        <v>22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8" t="s">
        <v>23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100"/>
      <c r="AN9" s="101" t="s">
        <v>24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3"/>
      <c r="AZ9" s="101" t="s">
        <v>59</v>
      </c>
      <c r="BA9" s="102"/>
      <c r="BB9" s="87" t="s">
        <v>25</v>
      </c>
      <c r="BC9" s="87" t="s">
        <v>35</v>
      </c>
      <c r="BD9" s="87" t="s">
        <v>26</v>
      </c>
      <c r="BE9" s="87" t="s">
        <v>36</v>
      </c>
    </row>
    <row r="10" spans="2:58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50</v>
      </c>
      <c r="AY10" s="18" t="s">
        <v>11</v>
      </c>
      <c r="AZ10" s="18" t="s">
        <v>19</v>
      </c>
      <c r="BA10" s="18" t="s">
        <v>0</v>
      </c>
      <c r="BB10" s="88"/>
      <c r="BC10" s="88"/>
      <c r="BD10" s="88"/>
      <c r="BE10" s="88"/>
    </row>
    <row r="11" spans="2:58" s="20" customFormat="1" x14ac:dyDescent="0.3">
      <c r="B11" s="21" t="s">
        <v>60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213315.94297</v>
      </c>
      <c r="AZ11" s="23">
        <v>213158.41649999999</v>
      </c>
      <c r="BA11" s="23">
        <v>215687.65033999999</v>
      </c>
      <c r="BB11" s="25">
        <f>BA11/AZ11-1</f>
        <v>1.1865512427467362E-2</v>
      </c>
      <c r="BC11" s="25">
        <v>4.3237766363277697E-2</v>
      </c>
      <c r="BD11" s="25">
        <f>BA11/AO11-1</f>
        <v>0.41490898674667176</v>
      </c>
      <c r="BE11" s="25">
        <v>0.42225220128211172</v>
      </c>
    </row>
    <row r="12" spans="2:58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9"/>
      <c r="BC12" s="30"/>
      <c r="BD12" s="30"/>
      <c r="BE12" s="31"/>
    </row>
    <row r="13" spans="2:58" s="20" customFormat="1" x14ac:dyDescent="0.3">
      <c r="B13" s="21" t="s">
        <v>56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75">
        <v>7683687.4256091202</v>
      </c>
      <c r="AY13" s="75">
        <v>7854690.4719392676</v>
      </c>
      <c r="AZ13" s="75">
        <v>7944675.9574392773</v>
      </c>
      <c r="BA13" s="75">
        <v>7952402.1517692758</v>
      </c>
      <c r="BB13" s="25">
        <f>BA13/AZ13-1</f>
        <v>9.7249961752865488E-4</v>
      </c>
      <c r="BC13" s="77">
        <v>2.4242111115435838E-2</v>
      </c>
      <c r="BD13" s="25">
        <f>BA13/AO13-1</f>
        <v>0.33027557638801563</v>
      </c>
      <c r="BE13" s="77">
        <v>0.21837670440289481</v>
      </c>
      <c r="BF13" s="32"/>
    </row>
    <row r="14" spans="2:58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25">
        <f>BA14/AZ14-1</f>
        <v>6.0537251940906422E-4</v>
      </c>
      <c r="BC14" s="77">
        <v>1.8372521440082279E-2</v>
      </c>
      <c r="BD14" s="25">
        <f>BA14/AO14-1</f>
        <v>0.21954793063346445</v>
      </c>
      <c r="BE14" s="77">
        <v>0.11764103334064946</v>
      </c>
      <c r="BF14" s="32"/>
    </row>
    <row r="15" spans="2:58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25">
        <f>BA15/AZ15-1</f>
        <v>1.2178978277153085E-3</v>
      </c>
      <c r="BC15" s="77">
        <v>2.8386831181880012E-2</v>
      </c>
      <c r="BD15" s="25">
        <f>BA15/AO15-1</f>
        <v>0.41616932377077531</v>
      </c>
      <c r="BE15" s="77">
        <v>0.30132998270436584</v>
      </c>
      <c r="BF15" s="32"/>
    </row>
    <row r="16" spans="2:58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25">
        <f>BA16/AZ16-1</f>
        <v>1.1719540238614989E-3</v>
      </c>
      <c r="BC16" s="77">
        <v>2.1083659486735629E-2</v>
      </c>
      <c r="BD16" s="25">
        <f>BA16/AO16-1</f>
        <v>0.26338871476587267</v>
      </c>
      <c r="BE16" s="77">
        <v>0.14631881912737144</v>
      </c>
    </row>
    <row r="17" spans="1:57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4.7817636084082668E-2</v>
      </c>
      <c r="AZ17" s="42">
        <v>4.7539361690157267E-2</v>
      </c>
      <c r="BA17" s="42">
        <v>4.8047131547933088E-2</v>
      </c>
      <c r="BB17" s="76"/>
      <c r="BC17" s="79"/>
      <c r="BD17" s="79"/>
      <c r="BE17" s="78"/>
    </row>
    <row r="18" spans="1:57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30"/>
      <c r="BC18" s="79"/>
      <c r="BD18" s="79"/>
      <c r="BE18" s="79"/>
    </row>
    <row r="19" spans="1:57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5">
        <f>BA19/AZ19-1</f>
        <v>2.2934958438969311E-4</v>
      </c>
      <c r="BC19" s="77">
        <v>4.2212328069863858E-3</v>
      </c>
      <c r="BD19" s="25">
        <f>BA19/AO19-1</f>
        <v>1.5997666942406674E-2</v>
      </c>
      <c r="BE19" s="77">
        <v>5.3041264434861013E-2</v>
      </c>
    </row>
    <row r="20" spans="1:57" s="26" customFormat="1" ht="15" customHeight="1" x14ac:dyDescent="0.3">
      <c r="B20" s="96" t="s">
        <v>2</v>
      </c>
      <c r="C20" s="97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25">
        <f>BA20/AZ20-1</f>
        <v>2.2170296360357611E-4</v>
      </c>
      <c r="BC20" s="77">
        <v>4.0990110848180272E-3</v>
      </c>
      <c r="BD20" s="25">
        <f>BA20/AO20-1</f>
        <v>1.4249504081121023E-2</v>
      </c>
      <c r="BE20" s="77">
        <v>4.8052851834991417E-2</v>
      </c>
    </row>
    <row r="21" spans="1:57" s="26" customFormat="1" ht="15" customHeight="1" x14ac:dyDescent="0.3">
      <c r="B21" s="96" t="s">
        <v>3</v>
      </c>
      <c r="C21" s="97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25">
        <f>BA21/AZ21-1</f>
        <v>4.2839077476952703E-4</v>
      </c>
      <c r="BC21" s="77">
        <v>7.4351787823216942E-3</v>
      </c>
      <c r="BD21" s="25">
        <f>BA21/AO21-1</f>
        <v>6.3711535260986496E-2</v>
      </c>
      <c r="BE21" s="77">
        <v>0.21106321886796886</v>
      </c>
    </row>
    <row r="22" spans="1:57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4"/>
      <c r="BC22" s="4"/>
    </row>
    <row r="23" spans="1:57" s="69" customFormat="1" ht="15" customHeight="1" x14ac:dyDescent="0.3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</row>
    <row r="24" spans="1:57" s="69" customFormat="1" ht="15" customHeight="1" x14ac:dyDescent="0.3">
      <c r="A24" s="16"/>
      <c r="B24" s="8" t="s">
        <v>57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</row>
    <row r="25" spans="1:57" s="51" customFormat="1" ht="15" customHeight="1" x14ac:dyDescent="0.3">
      <c r="A25" s="16"/>
      <c r="B25" s="10" t="s">
        <v>51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</row>
    <row r="26" spans="1:57" s="51" customFormat="1" ht="15" customHeight="1" x14ac:dyDescent="0.3">
      <c r="A26" s="16"/>
      <c r="B26" s="11" t="s">
        <v>52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</row>
    <row r="27" spans="1:57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</row>
    <row r="28" spans="1:57" s="51" customFormat="1" ht="15" customHeight="1" x14ac:dyDescent="0.3">
      <c r="A28" s="1"/>
      <c r="B28" s="11" t="s">
        <v>53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7" s="51" customFormat="1" ht="15" customHeight="1" x14ac:dyDescent="0.3">
      <c r="A29" s="1"/>
      <c r="B29" s="11" t="s">
        <v>54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</row>
    <row r="30" spans="1:57" s="51" customFormat="1" ht="15" customHeight="1" x14ac:dyDescent="0.3">
      <c r="A30" s="1"/>
      <c r="B30" s="8" t="s">
        <v>55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57" s="51" customFormat="1" ht="15" customHeight="1" x14ac:dyDescent="0.3">
      <c r="A31" s="1"/>
      <c r="B31" s="11" t="s">
        <v>62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57" s="51" customFormat="1" ht="15" customHeight="1" x14ac:dyDescent="0.3">
      <c r="A32" s="1"/>
      <c r="B32" s="8" t="s">
        <v>43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s="51" customFormat="1" ht="15" customHeight="1" x14ac:dyDescent="0.3">
      <c r="A33" s="1"/>
      <c r="B33" s="8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s="54" customFormat="1" x14ac:dyDescent="0.3"/>
    <row r="35" spans="1:15" s="54" customFormat="1" x14ac:dyDescent="0.3"/>
    <row r="36" spans="1:15" s="54" customFormat="1" x14ac:dyDescent="0.3"/>
    <row r="37" spans="1:15" s="54" customFormat="1" x14ac:dyDescent="0.3"/>
    <row r="38" spans="1:15" s="54" customFormat="1" x14ac:dyDescent="0.3"/>
    <row r="39" spans="1:15" s="54" customFormat="1" x14ac:dyDescent="0.3"/>
    <row r="40" spans="1:15" s="54" customFormat="1" x14ac:dyDescent="0.3"/>
    <row r="41" spans="1:15" s="54" customFormat="1" x14ac:dyDescent="0.3"/>
  </sheetData>
  <mergeCells count="16">
    <mergeCell ref="B20:C20"/>
    <mergeCell ref="B21:C21"/>
    <mergeCell ref="BB9:BB10"/>
    <mergeCell ref="D9:O9"/>
    <mergeCell ref="AB9:AM9"/>
    <mergeCell ref="P9:AA9"/>
    <mergeCell ref="AN9:AY9"/>
    <mergeCell ref="AZ9:BA9"/>
    <mergeCell ref="BD9:BD10"/>
    <mergeCell ref="BC9:BC10"/>
    <mergeCell ref="BE9:BE10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3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BB11:BE11</xm:sqref>
        </x14:conditionalFormatting>
        <x14:conditionalFormatting xmlns:xm="http://schemas.microsoft.com/office/excel/2006/main">
          <x14:cfRule type="iconSet" priority="76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BC13:BC16</xm:sqref>
        </x14:conditionalFormatting>
        <x14:conditionalFormatting xmlns:xm="http://schemas.microsoft.com/office/excel/2006/main">
          <x14:cfRule type="iconSet" priority="75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BC19:BC21</xm:sqref>
        </x14:conditionalFormatting>
        <x14:conditionalFormatting xmlns:xm="http://schemas.microsoft.com/office/excel/2006/main">
          <x14:cfRule type="iconSet" priority="74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BE13:BE16</xm:sqref>
        </x14:conditionalFormatting>
        <x14:conditionalFormatting xmlns:xm="http://schemas.microsoft.com/office/excel/2006/main">
          <x14:cfRule type="iconSet" priority="73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BE19:BE21</xm:sqref>
        </x14:conditionalFormatting>
        <x14:conditionalFormatting xmlns:xm="http://schemas.microsoft.com/office/excel/2006/main">
          <x14:cfRule type="iconSet" priority="14" id="{1B131EA0-909D-4969-9CA3-CABAF7B244B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BB13</xm:sqref>
        </x14:conditionalFormatting>
        <x14:conditionalFormatting xmlns:xm="http://schemas.microsoft.com/office/excel/2006/main">
          <x14:cfRule type="iconSet" priority="13" id="{67175BCB-357B-42B0-AC8B-7B92FED9642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BB14</xm:sqref>
        </x14:conditionalFormatting>
        <x14:conditionalFormatting xmlns:xm="http://schemas.microsoft.com/office/excel/2006/main">
          <x14:cfRule type="iconSet" priority="12" id="{A2036225-14F9-4A14-8147-3BA85D841FC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BB15</xm:sqref>
        </x14:conditionalFormatting>
        <x14:conditionalFormatting xmlns:xm="http://schemas.microsoft.com/office/excel/2006/main">
          <x14:cfRule type="iconSet" priority="11" id="{390AA577-4EDA-495D-969F-91A2DD4D6676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BB16</xm:sqref>
        </x14:conditionalFormatting>
        <x14:conditionalFormatting xmlns:xm="http://schemas.microsoft.com/office/excel/2006/main">
          <x14:cfRule type="iconSet" priority="10" id="{1FAE94D5-6D46-414C-A1DF-3E8650E3092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BB19</xm:sqref>
        </x14:conditionalFormatting>
        <x14:conditionalFormatting xmlns:xm="http://schemas.microsoft.com/office/excel/2006/main">
          <x14:cfRule type="iconSet" priority="9" id="{50DC1110-D6B2-4DC8-93B8-4AA082E4ACC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BB20</xm:sqref>
        </x14:conditionalFormatting>
        <x14:conditionalFormatting xmlns:xm="http://schemas.microsoft.com/office/excel/2006/main">
          <x14:cfRule type="iconSet" priority="8" id="{E3D422F2-C16F-404E-B558-64A0AD3BC4A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BB21</xm:sqref>
        </x14:conditionalFormatting>
        <x14:conditionalFormatting xmlns:xm="http://schemas.microsoft.com/office/excel/2006/main">
          <x14:cfRule type="iconSet" priority="7" id="{C59306EA-92AE-4DEE-B2E9-ED48634368E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BD13</xm:sqref>
        </x14:conditionalFormatting>
        <x14:conditionalFormatting xmlns:xm="http://schemas.microsoft.com/office/excel/2006/main">
          <x14:cfRule type="iconSet" priority="6" id="{20A51B76-1C71-4D28-ABF1-74F9FFD6C7D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BD14</xm:sqref>
        </x14:conditionalFormatting>
        <x14:conditionalFormatting xmlns:xm="http://schemas.microsoft.com/office/excel/2006/main">
          <x14:cfRule type="iconSet" priority="5" id="{A7E34A8A-62E4-42E4-9AAE-41042933D07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BD15</xm:sqref>
        </x14:conditionalFormatting>
        <x14:conditionalFormatting xmlns:xm="http://schemas.microsoft.com/office/excel/2006/main">
          <x14:cfRule type="iconSet" priority="4" id="{BCC54694-D2D6-4B7C-AB63-76CF5F4266D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BD16</xm:sqref>
        </x14:conditionalFormatting>
        <x14:conditionalFormatting xmlns:xm="http://schemas.microsoft.com/office/excel/2006/main">
          <x14:cfRule type="iconSet" priority="3" id="{2CADC918-9149-4FEB-8B0D-378186BA2D3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BD19</xm:sqref>
        </x14:conditionalFormatting>
        <x14:conditionalFormatting xmlns:xm="http://schemas.microsoft.com/office/excel/2006/main">
          <x14:cfRule type="iconSet" priority="2" id="{DC87B721-8C2B-4A23-9049-A3C98661C824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BD20</xm:sqref>
        </x14:conditionalFormatting>
        <x14:conditionalFormatting xmlns:xm="http://schemas.microsoft.com/office/excel/2006/main">
          <x14:cfRule type="iconSet" priority="1" id="{80C57135-8EBD-4D2E-9225-986654702BB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2017-06-12T15:50:07Z</dcterms:modified>
</cp:coreProperties>
</file>